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75" yWindow="-90" windowWidth="18315" windowHeight="7065" tabRatio="675"/>
  </bookViews>
  <sheets>
    <sheet name="ADJ Adm " sheetId="1" r:id="rId1"/>
    <sheet name="PETPE" sheetId="19" r:id="rId2"/>
    <sheet name="Agent constatation douanes" sheetId="20" r:id="rId3"/>
    <sheet name="Controleur FIP" sheetId="21" r:id="rId4"/>
    <sheet name="Controleur FIP 2" sheetId="45" r:id="rId5"/>
    <sheet name="SA intérieur" sheetId="22" r:id="rId6"/>
    <sheet name="SA interieur 2 " sheetId="44" r:id="rId7"/>
    <sheet name="At Adm Def" sheetId="23" r:id="rId8"/>
    <sheet name="ITPE" sheetId="24" r:id="rId9"/>
    <sheet name="Profs certifiés" sheetId="25" r:id="rId10"/>
    <sheet name="Profs des écoles" sheetId="26" r:id="rId11"/>
  </sheets>
  <externalReferences>
    <externalReference r:id="rId12"/>
  </externalReferences>
  <definedNames>
    <definedName name="LEGIARTI000019373414" localSheetId="7">'At Adm Def'!#REF!</definedName>
    <definedName name="LEGIARTI000019373414" localSheetId="3">'Controleur FIP'!#REF!</definedName>
    <definedName name="LEGIARTI000019373414" localSheetId="9">'Profs certifiés'!#REF!</definedName>
    <definedName name="LEGIARTI000019373414" localSheetId="10">'Profs des écoles'!#REF!</definedName>
    <definedName name="LEGIARTI000019373414" localSheetId="5">'SA intérieur'!#REF!</definedName>
    <definedName name="LEGIARTI000019373416" localSheetId="7">'At Adm Def'!#REF!</definedName>
    <definedName name="LEGIARTI000019373416" localSheetId="3">'Controleur FIP'!#REF!</definedName>
    <definedName name="LEGIARTI000019373416" localSheetId="9">'Profs certifiés'!#REF!</definedName>
    <definedName name="LEGIARTI000019373416" localSheetId="10">'Profs des écoles'!#REF!</definedName>
    <definedName name="LEGIARTI000019373416" localSheetId="5">'SA intérieur'!#REF!</definedName>
    <definedName name="LEGIARTI000025361433" localSheetId="7">'At Adm Def'!#REF!</definedName>
    <definedName name="LEGIARTI000025361433" localSheetId="3">'Controleur FIP'!#REF!</definedName>
    <definedName name="LEGIARTI000025361433" localSheetId="9">'Profs certifiés'!#REF!</definedName>
    <definedName name="LEGIARTI000025361433" localSheetId="10">'Profs des écoles'!#REF!</definedName>
    <definedName name="LEGIARTI000025361433" localSheetId="5">'SA intérieur'!#REF!</definedName>
    <definedName name="LEGIARTI000028021864" localSheetId="7">'At Adm Def'!#REF!</definedName>
    <definedName name="LEGIARTI000028021864" localSheetId="3">'Controleur FIP'!#REF!</definedName>
    <definedName name="LEGIARTI000028021864" localSheetId="9">'Profs certifiés'!#REF!</definedName>
    <definedName name="LEGIARTI000028021864" localSheetId="10">'Profs des écoles'!#REF!</definedName>
    <definedName name="LEGIARTI000028021864" localSheetId="5">'SA intérieur'!#REF!</definedName>
    <definedName name="_xlnm.Print_Area" localSheetId="0">'ADJ Adm '!$A$2:$AB$69</definedName>
    <definedName name="_xlnm.Print_Area" localSheetId="2">'Agent constatation douanes'!$B$2:$W$68</definedName>
    <definedName name="_xlnm.Print_Area" localSheetId="7">'At Adm Def'!$A$1:$W$40</definedName>
    <definedName name="_xlnm.Print_Area" localSheetId="3">'Controleur FIP'!$A$2:$Y$62</definedName>
    <definedName name="_xlnm.Print_Area" localSheetId="4">'Controleur FIP 2'!$A$2:$Y$49</definedName>
    <definedName name="_xlnm.Print_Area" localSheetId="8">ITPE!$A$2:$X$59</definedName>
    <definedName name="_xlnm.Print_Area" localSheetId="1">PETPE!$A$2:$W$70</definedName>
    <definedName name="_xlnm.Print_Area" localSheetId="9">'Profs certifiés'!$A$3:$W$36</definedName>
    <definedName name="_xlnm.Print_Area" localSheetId="10">'Profs des écoles'!$B$4:$Z$41</definedName>
    <definedName name="_xlnm.Print_Area" localSheetId="5">'SA intérieur'!$A$2:$Y$58</definedName>
    <definedName name="_xlnm.Print_Area" localSheetId="6">'SA interieur 2 '!$A$2:$Y$50</definedName>
  </definedNames>
  <calcPr calcId="145621" concurrentCalc="0"/>
</workbook>
</file>

<file path=xl/calcChain.xml><?xml version="1.0" encoding="utf-8"?>
<calcChain xmlns="http://schemas.openxmlformats.org/spreadsheetml/2006/main">
  <c r="T38" i="25" l="1"/>
  <c r="I85" i="21"/>
  <c r="I81" i="21"/>
  <c r="H81" i="21"/>
  <c r="I80" i="21"/>
  <c r="H80" i="21"/>
  <c r="I79" i="21"/>
  <c r="H79" i="21"/>
  <c r="G79" i="21"/>
  <c r="D83" i="1"/>
  <c r="C37" i="23"/>
  <c r="C36" i="23"/>
  <c r="C35" i="23"/>
  <c r="C34" i="23"/>
  <c r="C33" i="23"/>
  <c r="C32" i="23"/>
  <c r="C31" i="23"/>
  <c r="C30" i="23"/>
  <c r="C29" i="23"/>
  <c r="C28" i="23"/>
  <c r="C27" i="23"/>
  <c r="C26" i="23"/>
  <c r="C22" i="23"/>
  <c r="C21" i="23"/>
  <c r="C20" i="23"/>
  <c r="C19" i="23"/>
  <c r="C18" i="23"/>
  <c r="C17" i="23"/>
  <c r="C16" i="23"/>
  <c r="C15" i="23"/>
  <c r="C14" i="23"/>
  <c r="C13" i="23"/>
</calcChain>
</file>

<file path=xl/sharedStrings.xml><?xml version="1.0" encoding="utf-8"?>
<sst xmlns="http://schemas.openxmlformats.org/spreadsheetml/2006/main" count="2890" uniqueCount="68">
  <si>
    <t>Grades</t>
  </si>
  <si>
    <t xml:space="preserve">Indices </t>
  </si>
  <si>
    <t>Echelons</t>
  </si>
  <si>
    <t>bruts</t>
  </si>
  <si>
    <t>ADJOINT ADMINISTRATIF PRINCIPAL DE 1ère CLASSE</t>
  </si>
  <si>
    <t>ADJOINT ADMINISTRATIF PRINCIPAL DE 2ème CLASSE</t>
  </si>
  <si>
    <t>ADJOINT ADMINISTRATIF DE 2ème CLASSE</t>
  </si>
  <si>
    <t>Femmes</t>
  </si>
  <si>
    <t>Hommes</t>
  </si>
  <si>
    <t>ES</t>
  </si>
  <si>
    <t>INGENIEUR DIVISIONNAIRE</t>
  </si>
  <si>
    <t>INGENIEUR</t>
  </si>
  <si>
    <t>PROFESSEURS CERTIFIES HORS CLASSE</t>
  </si>
  <si>
    <t>PROFESSEURS DES ECOLES</t>
  </si>
  <si>
    <t>PROFESSEURS DES ECOLES HORS CLASSE</t>
  </si>
  <si>
    <t>PROFESSEURS DES ECOLES DE CLASSE NORMALE</t>
  </si>
  <si>
    <t>PROFESSEURS CERTIFIES DE CLASSE NORMALE</t>
  </si>
  <si>
    <t>CONTRÔLEURS DES FINANCES PUBLIQUES</t>
  </si>
  <si>
    <t>AGENTS DE CONSTATATION DES DOUANES</t>
  </si>
  <si>
    <t>AGENT DE CONSTATATION PRINCIPAL DE 1ère CLASSE DES DOUANES</t>
  </si>
  <si>
    <t>AGENT DE CONSTATATION PRINCIPAL DE 2ème CLASSE DES DOUANES</t>
  </si>
  <si>
    <t>AGENT DE CONSTATATION DE 1ère CLASSE DES DOUANES</t>
  </si>
  <si>
    <t>AGENT DE CONSTATATION DE 2ème CLASSE DES DOUANES</t>
  </si>
  <si>
    <t>ADJOINT ADMINISTRATIF DE 1ère CLASSE</t>
  </si>
  <si>
    <t>CONTROLEUR PRINCIPAL DES FINANCES PUBLIQUES</t>
  </si>
  <si>
    <t>CONTROLEUR DES FINANCES PUBLIQUES DE 1ère CLASSE</t>
  </si>
  <si>
    <t>CONTROLEUR DES FINANCES PUBLIQUES DE 2ème CLASSE</t>
  </si>
  <si>
    <t>SECRETAIRE ADMINISTRATIF DE CLASSE EXCEPTIONNEL</t>
  </si>
  <si>
    <t>SECRETAIRE ADMINISTRATIF DE  CLASSE SUPERIEURE</t>
  </si>
  <si>
    <t>SECRETAIRE ADMINISTRATIF DE CLASSE NORMALE</t>
  </si>
  <si>
    <t>SECRETAIRES ADMINISTRATIFS DU MINISTERE DE L'INTERIEUR</t>
  </si>
  <si>
    <t>ATTACHÉ D'ADMINISTRATION DE L'ETAT</t>
  </si>
  <si>
    <t>ATTACHÉ PRINCIPAL D'ADMINISTRATION DE L'ETAT</t>
  </si>
  <si>
    <t>INGENIEURS DES TRAVAUX PUBLICS DE L'ETAT</t>
  </si>
  <si>
    <t>INGENIEUR EN CHEF DU 1er groupe</t>
  </si>
  <si>
    <t>INGENIEUR EN CHEF DU 2eme groupe</t>
  </si>
  <si>
    <t>HEA3</t>
  </si>
  <si>
    <t>HEA2</t>
  </si>
  <si>
    <t>HEA1</t>
  </si>
  <si>
    <t>ADJOINTS ADMINISTRATIFS EDUCATION NATIONALE</t>
  </si>
  <si>
    <t>Grade</t>
  </si>
  <si>
    <t>Nbre d'agents liquidant leur pension / grade</t>
  </si>
  <si>
    <t>Nbre d'agents liquidant /Indices</t>
  </si>
  <si>
    <t>majorés (2011)</t>
  </si>
  <si>
    <t>dont Nbre d'agents ayant bénéficé de changement de catégorie hiérarchique ( Concours/ LA)</t>
  </si>
  <si>
    <t>dont Nbre d'agents ayant bénéficé de changement de catégorie hiérarchique (Concours/ LA)</t>
  </si>
  <si>
    <t>ATTACHÉS D'ADMINISTRATION MINISTERE DE LA DEFENSE</t>
  </si>
  <si>
    <t>dont Nbre d'agents ayant bénéficé de changement de catégorie hiérarchique  ( Concours/ LA)</t>
  </si>
  <si>
    <t>PROFESSEURS CERTIFIES (MEN)</t>
  </si>
  <si>
    <t>.</t>
  </si>
  <si>
    <r>
      <t xml:space="preserve">
Entre 25 et 30 ans de cotisation CPCM
</t>
    </r>
    <r>
      <rPr>
        <b/>
        <sz val="10"/>
        <color theme="3" tint="0.39997558519241921"/>
        <rFont val="Times New Roman"/>
        <family val="1"/>
      </rPr>
      <t>25&lt;=Années de cotisation&lt;30</t>
    </r>
  </si>
  <si>
    <r>
      <t xml:space="preserve">dont 30 Années de cotisation CPCM
</t>
    </r>
    <r>
      <rPr>
        <b/>
        <sz val="10"/>
        <color theme="3" tint="0.39997558519241921"/>
        <rFont val="Times New Roman"/>
        <family val="1"/>
      </rPr>
      <t>30&lt;=Années de cotisation&lt;35</t>
    </r>
  </si>
  <si>
    <r>
      <t xml:space="preserve">  dont 35 Années de cotisation CPCM
</t>
    </r>
    <r>
      <rPr>
        <b/>
        <sz val="10"/>
        <color theme="3" tint="0.39997558519241921"/>
        <rFont val="Times New Roman"/>
        <family val="1"/>
      </rPr>
      <t>35&lt;=Années de cotisation&lt;40</t>
    </r>
  </si>
  <si>
    <r>
      <t xml:space="preserve">dont 40 Années de cotisation CPCM
</t>
    </r>
    <r>
      <rPr>
        <b/>
        <sz val="10"/>
        <color theme="3" tint="0.39997558519241921"/>
        <rFont val="Times New Roman"/>
        <family val="1"/>
      </rPr>
      <t>40&lt;=Années de cotisation</t>
    </r>
  </si>
  <si>
    <t>Les effectifs correspondent au grade et échelon : pour cette population l’indice utile à la liquidation est augmenté de l’indemnité de risque des douaniers, proratisée selon la durée des services de surveillance effectués.</t>
  </si>
  <si>
    <r>
      <t xml:space="preserve">Entre 25 et 30 ans de cotisation CPCM
</t>
    </r>
    <r>
      <rPr>
        <b/>
        <sz val="10"/>
        <color theme="3" tint="0.39997558519241921"/>
        <rFont val="Times New Roman"/>
        <family val="1"/>
      </rPr>
      <t>25&lt;=Années de cotisation&lt;30</t>
    </r>
  </si>
  <si>
    <t>Pensions avec grille indiciaire appliquée au 31/12/2011</t>
  </si>
  <si>
    <t>Pensions avec grille indiciaire appliquée jusqu'au 01/06/2011 (départ avant le 02/06/2011)</t>
  </si>
  <si>
    <t>Pensions avec grille indiciaire appliquée jusqu'au 28 février 2011 (départ avant le 01/03/2011)</t>
  </si>
  <si>
    <t>Source : DGFiP, Service des retraites de l’État, base des pensions 2011.</t>
  </si>
  <si>
    <t>Champ : pensions de retraite entrées en paiement en 2011.</t>
  </si>
  <si>
    <t>dont Nbre d'agents ayant bénéficé de changement de catégorie hiérarchique ( Concours/ LA)*</t>
  </si>
  <si>
    <t xml:space="preserve">* Données non communiquées par le ministère de la défense </t>
  </si>
  <si>
    <t>Personnels d'exploitation des travaux publics de l'État Ministère Développement Durable (Equipement)</t>
  </si>
  <si>
    <t>CHEF D'EQUIPE D'EXPLOITATION des TPE</t>
  </si>
  <si>
    <t>AGENT D'EXPLOITATION SPECIALISE des TPE</t>
  </si>
  <si>
    <t>AGENT D'EXPLOITATION des TPE</t>
  </si>
  <si>
    <t>CHEF D'EQUIPE D'EXPLOITATION  PRINCIPAL des TPE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</si>
</sst>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/mm/yy;@"/>
    <numFmt numFmtId="165" formatCode="_-* #,##0\ _€_-;\-* #,##0\ _€_-;_-* &quot;-&quot;??\ _€_-;_-@_-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4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Times New Roman"/>
      <family val="1"/>
    </font>
    <font>
      <b/>
      <sz val="16"/>
      <color rgb="FFFF0000"/>
      <name val="Times New Roman"/>
      <family val="1"/>
    </font>
    <font>
      <sz val="10"/>
      <name val="Arial"/>
      <family val="2"/>
    </font>
    <font>
      <b/>
      <sz val="10"/>
      <color theme="3" tint="0.39997558519241921"/>
      <name val="Times New Roman"/>
      <family val="1"/>
    </font>
    <font>
      <i/>
      <sz val="10"/>
      <color rgb="FFFF0000"/>
      <name val="Times New Roman"/>
      <family val="1"/>
    </font>
    <font>
      <b/>
      <sz val="12"/>
      <color theme="3" tint="0.39997558519241921"/>
      <name val="Times New Roman"/>
      <family val="1"/>
    </font>
    <font>
      <b/>
      <sz val="11"/>
      <color theme="3" tint="0.39997558519241921"/>
      <name val="Calibri"/>
      <family val="2"/>
    </font>
    <font>
      <i/>
      <sz val="10"/>
      <color theme="3" tint="0.3999755851924192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45">
    <xf numFmtId="0" fontId="0" fillId="0" borderId="0"/>
    <xf numFmtId="0" fontId="6" fillId="0" borderId="0"/>
    <xf numFmtId="0" fontId="7" fillId="0" borderId="0" applyNumberFormat="0" applyFill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15" applyNumberFormat="0" applyAlignment="0" applyProtection="0"/>
    <xf numFmtId="0" fontId="15" fillId="6" borderId="16" applyNumberFormat="0" applyAlignment="0" applyProtection="0"/>
    <xf numFmtId="0" fontId="16" fillId="6" borderId="15" applyNumberFormat="0" applyAlignment="0" applyProtection="0"/>
    <xf numFmtId="0" fontId="17" fillId="0" borderId="17" applyNumberFormat="0" applyFill="0" applyAlignment="0" applyProtection="0"/>
    <xf numFmtId="0" fontId="18" fillId="7" borderId="1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20" applyNumberFormat="0" applyFill="0" applyAlignment="0" applyProtection="0"/>
    <xf numFmtId="0" fontId="2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2" fillId="32" borderId="0" applyNumberFormat="0" applyBorder="0" applyAlignment="0" applyProtection="0"/>
    <xf numFmtId="0" fontId="1" fillId="0" borderId="0"/>
    <xf numFmtId="0" fontId="1" fillId="8" borderId="19" applyNumberFormat="0" applyFont="0" applyAlignment="0" applyProtection="0"/>
    <xf numFmtId="43" fontId="25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6" xfId="0" applyFont="1" applyBorder="1"/>
    <xf numFmtId="0" fontId="2" fillId="0" borderId="3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7" xfId="0" applyFont="1" applyBorder="1" applyAlignment="1">
      <alignment horizontal="right"/>
    </xf>
    <xf numFmtId="0" fontId="0" fillId="0" borderId="0" xfId="0" applyBorder="1" applyAlignment="1">
      <alignment horizontal="center" wrapText="1"/>
    </xf>
    <xf numFmtId="0" fontId="3" fillId="0" borderId="6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164" fontId="3" fillId="0" borderId="0" xfId="0" applyNumberFormat="1" applyFont="1"/>
    <xf numFmtId="0" fontId="3" fillId="0" borderId="7" xfId="0" applyFont="1" applyBorder="1" applyAlignment="1">
      <alignment horizontal="right" wrapText="1"/>
    </xf>
    <xf numFmtId="0" fontId="3" fillId="0" borderId="3" xfId="0" applyFont="1" applyBorder="1" applyAlignment="1">
      <alignment horizontal="right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2" fontId="3" fillId="0" borderId="0" xfId="1" applyNumberFormat="1" applyFont="1"/>
    <xf numFmtId="1" fontId="3" fillId="0" borderId="0" xfId="1" applyNumberFormat="1" applyFont="1"/>
    <xf numFmtId="0" fontId="3" fillId="0" borderId="0" xfId="1" applyFont="1"/>
    <xf numFmtId="14" fontId="3" fillId="0" borderId="0" xfId="1" applyNumberFormat="1" applyFont="1"/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2" fontId="4" fillId="0" borderId="0" xfId="1" applyNumberFormat="1" applyFont="1"/>
    <xf numFmtId="1" fontId="4" fillId="0" borderId="0" xfId="1" applyNumberFormat="1" applyFont="1"/>
    <xf numFmtId="0" fontId="3" fillId="0" borderId="3" xfId="1" applyFont="1" applyBorder="1"/>
    <xf numFmtId="0" fontId="3" fillId="0" borderId="0" xfId="1" applyFont="1" applyBorder="1"/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right"/>
    </xf>
    <xf numFmtId="0" fontId="3" fillId="0" borderId="0" xfId="1" applyFont="1" applyBorder="1" applyAlignment="1">
      <alignment horizontal="left"/>
    </xf>
    <xf numFmtId="2" fontId="3" fillId="0" borderId="0" xfId="1" applyNumberFormat="1" applyFont="1" applyBorder="1"/>
    <xf numFmtId="1" fontId="3" fillId="0" borderId="0" xfId="1" applyNumberFormat="1" applyFont="1" applyBorder="1"/>
    <xf numFmtId="0" fontId="2" fillId="0" borderId="3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right"/>
    </xf>
    <xf numFmtId="0" fontId="2" fillId="0" borderId="0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7" xfId="1" applyFont="1" applyBorder="1" applyAlignment="1">
      <alignment horizontal="right"/>
    </xf>
    <xf numFmtId="0" fontId="3" fillId="0" borderId="5" xfId="1" applyFont="1" applyBorder="1" applyAlignment="1">
      <alignment horizontal="right"/>
    </xf>
    <xf numFmtId="0" fontId="3" fillId="0" borderId="9" xfId="0" applyFont="1" applyBorder="1"/>
    <xf numFmtId="0" fontId="3" fillId="0" borderId="10" xfId="0" applyFont="1" applyBorder="1"/>
    <xf numFmtId="0" fontId="3" fillId="0" borderId="0" xfId="0" applyFont="1" applyAlignment="1">
      <alignment horizontal="left"/>
    </xf>
    <xf numFmtId="0" fontId="6" fillId="0" borderId="0" xfId="0" applyFont="1"/>
    <xf numFmtId="0" fontId="3" fillId="0" borderId="7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0" xfId="0" applyAlignment="1">
      <alignment horizontal="center"/>
    </xf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3" fillId="0" borderId="2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0" xfId="0" applyFont="1"/>
    <xf numFmtId="0" fontId="23" fillId="0" borderId="7" xfId="0" applyFont="1" applyBorder="1"/>
    <xf numFmtId="0" fontId="23" fillId="0" borderId="7" xfId="0" applyFont="1" applyBorder="1" applyAlignment="1">
      <alignment horizontal="right"/>
    </xf>
    <xf numFmtId="0" fontId="27" fillId="0" borderId="7" xfId="0" applyFont="1" applyBorder="1" applyAlignment="1">
      <alignment horizontal="right"/>
    </xf>
    <xf numFmtId="0" fontId="27" fillId="0" borderId="6" xfId="0" applyFont="1" applyBorder="1" applyAlignment="1">
      <alignment horizontal="right"/>
    </xf>
    <xf numFmtId="0" fontId="27" fillId="0" borderId="5" xfId="0" applyFont="1" applyBorder="1" applyAlignment="1">
      <alignment horizontal="right"/>
    </xf>
    <xf numFmtId="0" fontId="27" fillId="0" borderId="8" xfId="0" applyFont="1" applyBorder="1" applyAlignment="1">
      <alignment horizontal="right"/>
    </xf>
    <xf numFmtId="165" fontId="3" fillId="0" borderId="9" xfId="44" applyNumberFormat="1" applyFont="1" applyBorder="1"/>
    <xf numFmtId="0" fontId="3" fillId="0" borderId="0" xfId="1" applyFont="1" applyFill="1" applyAlignment="1">
      <alignment horizontal="right"/>
    </xf>
    <xf numFmtId="0" fontId="4" fillId="0" borderId="0" xfId="1" applyFont="1" applyFill="1" applyAlignment="1">
      <alignment horizontal="right"/>
    </xf>
    <xf numFmtId="0" fontId="3" fillId="0" borderId="0" xfId="0" applyFont="1" applyFill="1"/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Border="1" applyAlignment="1">
      <alignment horizontal="center" vertical="center" wrapText="1"/>
    </xf>
    <xf numFmtId="165" fontId="3" fillId="0" borderId="7" xfId="44" applyNumberFormat="1" applyFont="1" applyBorder="1"/>
    <xf numFmtId="0" fontId="24" fillId="0" borderId="0" xfId="0" applyFont="1" applyBorder="1"/>
    <xf numFmtId="0" fontId="4" fillId="0" borderId="0" xfId="1" applyFont="1" applyBorder="1" applyAlignment="1">
      <alignment horizontal="center"/>
    </xf>
    <xf numFmtId="0" fontId="4" fillId="0" borderId="0" xfId="1" applyFont="1" applyBorder="1"/>
    <xf numFmtId="1" fontId="4" fillId="0" borderId="0" xfId="1" applyNumberFormat="1" applyFont="1" applyBorder="1"/>
    <xf numFmtId="0" fontId="28" fillId="0" borderId="0" xfId="0" applyFont="1"/>
    <xf numFmtId="0" fontId="29" fillId="0" borderId="0" xfId="0" applyFont="1" applyAlignment="1">
      <alignment vertical="center"/>
    </xf>
    <xf numFmtId="0" fontId="3" fillId="0" borderId="11" xfId="0" applyFont="1" applyBorder="1"/>
    <xf numFmtId="0" fontId="30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23" fillId="0" borderId="0" xfId="1" applyFont="1"/>
    <xf numFmtId="165" fontId="23" fillId="0" borderId="9" xfId="44" applyNumberFormat="1" applyFont="1" applyBorder="1"/>
    <xf numFmtId="0" fontId="23" fillId="0" borderId="0" xfId="1" applyFont="1" applyBorder="1"/>
    <xf numFmtId="0" fontId="0" fillId="0" borderId="21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Milliers" xfId="44" builtinId="3"/>
    <cellStyle name="Neutre" xfId="9" builtinId="28" customBuiltin="1"/>
    <cellStyle name="Normal" xfId="0" builtinId="0"/>
    <cellStyle name="Normal 2" xfId="1"/>
    <cellStyle name="Normal 3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menon-adc/Documents/Edition%20Fiches%20de%20carri&#232;re%20pour%20TOLINI/Maquette%20pour%20le%20TOLINI%202014/Minist&#232;res/1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 janvier 2013"/>
    </sheetNames>
    <sheetDataSet>
      <sheetData sheetId="0" refreshError="1">
        <row r="3">
          <cell r="E3" t="str">
            <v>BAREME A</v>
          </cell>
        </row>
        <row r="4">
          <cell r="E4" t="str">
            <v>CORRESPONDANCE ENTRE INDICES BRUTS ET MAJORES AU 1ER JANVIER 2013</v>
          </cell>
        </row>
        <row r="8">
          <cell r="A8" t="str">
            <v>Bruts</v>
          </cell>
          <cell r="B8" t="str">
            <v>Majorés        du 1er janvier 2013</v>
          </cell>
        </row>
        <row r="10">
          <cell r="A10">
            <v>100</v>
          </cell>
          <cell r="B10">
            <v>203</v>
          </cell>
        </row>
        <row r="11">
          <cell r="A11">
            <v>101</v>
          </cell>
          <cell r="B11">
            <v>204</v>
          </cell>
        </row>
        <row r="12">
          <cell r="A12">
            <v>102</v>
          </cell>
          <cell r="B12">
            <v>204</v>
          </cell>
        </row>
        <row r="13">
          <cell r="A13">
            <v>103</v>
          </cell>
          <cell r="B13">
            <v>205</v>
          </cell>
        </row>
        <row r="14">
          <cell r="A14">
            <v>104</v>
          </cell>
          <cell r="B14">
            <v>206</v>
          </cell>
        </row>
        <row r="15">
          <cell r="A15">
            <v>105</v>
          </cell>
          <cell r="B15">
            <v>207</v>
          </cell>
        </row>
        <row r="16">
          <cell r="A16">
            <v>106</v>
          </cell>
          <cell r="B16">
            <v>207</v>
          </cell>
        </row>
        <row r="17">
          <cell r="A17">
            <v>107</v>
          </cell>
          <cell r="B17">
            <v>208</v>
          </cell>
        </row>
        <row r="18">
          <cell r="A18">
            <v>108</v>
          </cell>
          <cell r="B18">
            <v>209</v>
          </cell>
        </row>
        <row r="19">
          <cell r="A19">
            <v>109</v>
          </cell>
          <cell r="B19">
            <v>210</v>
          </cell>
        </row>
        <row r="20">
          <cell r="A20">
            <v>110</v>
          </cell>
          <cell r="B20">
            <v>210</v>
          </cell>
        </row>
        <row r="21">
          <cell r="A21">
            <v>111</v>
          </cell>
          <cell r="B21">
            <v>211</v>
          </cell>
        </row>
        <row r="22">
          <cell r="A22">
            <v>112</v>
          </cell>
          <cell r="B22">
            <v>212</v>
          </cell>
        </row>
        <row r="23">
          <cell r="A23">
            <v>113</v>
          </cell>
          <cell r="B23">
            <v>213</v>
          </cell>
        </row>
        <row r="24">
          <cell r="A24">
            <v>114</v>
          </cell>
          <cell r="B24">
            <v>213</v>
          </cell>
        </row>
        <row r="25">
          <cell r="A25">
            <v>115</v>
          </cell>
          <cell r="B25">
            <v>214</v>
          </cell>
        </row>
        <row r="26">
          <cell r="A26">
            <v>116</v>
          </cell>
          <cell r="B26">
            <v>215</v>
          </cell>
        </row>
        <row r="27">
          <cell r="A27">
            <v>117</v>
          </cell>
          <cell r="B27">
            <v>215</v>
          </cell>
        </row>
        <row r="28">
          <cell r="A28">
            <v>118</v>
          </cell>
          <cell r="B28">
            <v>216</v>
          </cell>
        </row>
        <row r="29">
          <cell r="A29">
            <v>119</v>
          </cell>
          <cell r="B29">
            <v>217</v>
          </cell>
        </row>
        <row r="30">
          <cell r="A30">
            <v>120</v>
          </cell>
          <cell r="B30">
            <v>218</v>
          </cell>
        </row>
        <row r="31">
          <cell r="A31">
            <v>121</v>
          </cell>
          <cell r="B31">
            <v>219</v>
          </cell>
        </row>
        <row r="32">
          <cell r="A32">
            <v>122</v>
          </cell>
          <cell r="B32">
            <v>220</v>
          </cell>
        </row>
        <row r="33">
          <cell r="A33">
            <v>123</v>
          </cell>
          <cell r="B33">
            <v>221</v>
          </cell>
        </row>
        <row r="34">
          <cell r="A34">
            <v>124</v>
          </cell>
          <cell r="B34">
            <v>222</v>
          </cell>
        </row>
        <row r="35">
          <cell r="A35">
            <v>125</v>
          </cell>
          <cell r="B35">
            <v>222</v>
          </cell>
        </row>
        <row r="36">
          <cell r="A36">
            <v>126</v>
          </cell>
          <cell r="B36">
            <v>223</v>
          </cell>
        </row>
        <row r="37">
          <cell r="A37">
            <v>127</v>
          </cell>
          <cell r="B37">
            <v>224</v>
          </cell>
        </row>
        <row r="38">
          <cell r="A38">
            <v>128</v>
          </cell>
          <cell r="B38">
            <v>225</v>
          </cell>
        </row>
        <row r="39">
          <cell r="A39">
            <v>129</v>
          </cell>
          <cell r="B39">
            <v>225</v>
          </cell>
        </row>
        <row r="40">
          <cell r="A40">
            <v>130</v>
          </cell>
          <cell r="B40">
            <v>226</v>
          </cell>
        </row>
        <row r="41">
          <cell r="A41">
            <v>131</v>
          </cell>
          <cell r="B41">
            <v>227</v>
          </cell>
        </row>
        <row r="42">
          <cell r="A42">
            <v>132</v>
          </cell>
          <cell r="B42">
            <v>228</v>
          </cell>
        </row>
        <row r="43">
          <cell r="A43">
            <v>133</v>
          </cell>
          <cell r="B43">
            <v>228</v>
          </cell>
        </row>
        <row r="44">
          <cell r="A44">
            <v>134</v>
          </cell>
          <cell r="B44">
            <v>229</v>
          </cell>
        </row>
        <row r="45">
          <cell r="A45">
            <v>135</v>
          </cell>
          <cell r="B45">
            <v>230</v>
          </cell>
        </row>
        <row r="46">
          <cell r="A46">
            <v>136</v>
          </cell>
          <cell r="B46">
            <v>230</v>
          </cell>
        </row>
        <row r="47">
          <cell r="A47">
            <v>137</v>
          </cell>
          <cell r="B47">
            <v>231</v>
          </cell>
        </row>
        <row r="48">
          <cell r="A48">
            <v>138</v>
          </cell>
          <cell r="B48">
            <v>231</v>
          </cell>
        </row>
        <row r="49">
          <cell r="A49">
            <v>139</v>
          </cell>
          <cell r="B49">
            <v>231</v>
          </cell>
        </row>
        <row r="50">
          <cell r="A50">
            <v>140</v>
          </cell>
          <cell r="B50">
            <v>232</v>
          </cell>
        </row>
        <row r="51">
          <cell r="A51">
            <v>141</v>
          </cell>
          <cell r="B51">
            <v>232</v>
          </cell>
        </row>
        <row r="52">
          <cell r="A52">
            <v>142</v>
          </cell>
          <cell r="B52">
            <v>233</v>
          </cell>
        </row>
        <row r="53">
          <cell r="A53">
            <v>143</v>
          </cell>
          <cell r="B53">
            <v>233</v>
          </cell>
        </row>
        <row r="54">
          <cell r="A54">
            <v>144</v>
          </cell>
          <cell r="B54">
            <v>234</v>
          </cell>
        </row>
        <row r="55">
          <cell r="A55">
            <v>145</v>
          </cell>
          <cell r="B55">
            <v>234</v>
          </cell>
        </row>
        <row r="56">
          <cell r="A56">
            <v>146</v>
          </cell>
          <cell r="B56">
            <v>235</v>
          </cell>
        </row>
        <row r="57">
          <cell r="A57">
            <v>147</v>
          </cell>
          <cell r="B57">
            <v>236</v>
          </cell>
        </row>
        <row r="58">
          <cell r="A58">
            <v>148</v>
          </cell>
          <cell r="B58">
            <v>236</v>
          </cell>
        </row>
        <row r="59">
          <cell r="A59">
            <v>149</v>
          </cell>
          <cell r="B59">
            <v>237</v>
          </cell>
        </row>
        <row r="60">
          <cell r="A60">
            <v>150</v>
          </cell>
          <cell r="B60">
            <v>237</v>
          </cell>
        </row>
        <row r="61">
          <cell r="A61">
            <v>151</v>
          </cell>
          <cell r="B61">
            <v>238</v>
          </cell>
        </row>
        <row r="62">
          <cell r="A62">
            <v>152</v>
          </cell>
          <cell r="B62">
            <v>238</v>
          </cell>
        </row>
        <row r="63">
          <cell r="A63">
            <v>153</v>
          </cell>
          <cell r="B63">
            <v>238</v>
          </cell>
        </row>
        <row r="64">
          <cell r="A64">
            <v>154</v>
          </cell>
          <cell r="B64">
            <v>239</v>
          </cell>
        </row>
        <row r="65">
          <cell r="A65">
            <v>155</v>
          </cell>
          <cell r="B65">
            <v>239</v>
          </cell>
        </row>
        <row r="66">
          <cell r="A66">
            <v>156</v>
          </cell>
          <cell r="B66">
            <v>239</v>
          </cell>
        </row>
        <row r="67">
          <cell r="A67">
            <v>157</v>
          </cell>
          <cell r="B67">
            <v>240</v>
          </cell>
        </row>
        <row r="68">
          <cell r="A68">
            <v>158</v>
          </cell>
          <cell r="B68">
            <v>240</v>
          </cell>
        </row>
        <row r="69">
          <cell r="A69">
            <v>159</v>
          </cell>
          <cell r="B69">
            <v>241</v>
          </cell>
        </row>
        <row r="70">
          <cell r="A70">
            <v>160</v>
          </cell>
          <cell r="B70">
            <v>241</v>
          </cell>
        </row>
        <row r="71">
          <cell r="A71">
            <v>161</v>
          </cell>
          <cell r="B71">
            <v>241</v>
          </cell>
        </row>
        <row r="72">
          <cell r="A72">
            <v>162</v>
          </cell>
          <cell r="B72">
            <v>242</v>
          </cell>
        </row>
        <row r="73">
          <cell r="A73">
            <v>163</v>
          </cell>
          <cell r="B73">
            <v>242</v>
          </cell>
        </row>
        <row r="74">
          <cell r="A74">
            <v>164</v>
          </cell>
          <cell r="B74">
            <v>243</v>
          </cell>
        </row>
        <row r="75">
          <cell r="A75">
            <v>165</v>
          </cell>
          <cell r="B75">
            <v>244</v>
          </cell>
        </row>
        <row r="76">
          <cell r="A76">
            <v>166</v>
          </cell>
          <cell r="B76">
            <v>244</v>
          </cell>
        </row>
        <row r="77">
          <cell r="A77">
            <v>167</v>
          </cell>
          <cell r="B77">
            <v>244</v>
          </cell>
        </row>
        <row r="78">
          <cell r="A78">
            <v>168</v>
          </cell>
          <cell r="B78">
            <v>245</v>
          </cell>
        </row>
        <row r="79">
          <cell r="A79">
            <v>169</v>
          </cell>
          <cell r="B79">
            <v>245</v>
          </cell>
        </row>
        <row r="80">
          <cell r="A80">
            <v>170</v>
          </cell>
          <cell r="B80">
            <v>246</v>
          </cell>
        </row>
        <row r="81">
          <cell r="A81">
            <v>171</v>
          </cell>
          <cell r="B81">
            <v>246</v>
          </cell>
        </row>
        <row r="82">
          <cell r="A82">
            <v>172</v>
          </cell>
          <cell r="B82">
            <v>246</v>
          </cell>
        </row>
        <row r="83">
          <cell r="A83">
            <v>173</v>
          </cell>
          <cell r="B83">
            <v>247</v>
          </cell>
        </row>
        <row r="84">
          <cell r="A84">
            <v>174</v>
          </cell>
          <cell r="B84">
            <v>247</v>
          </cell>
        </row>
        <row r="85">
          <cell r="A85">
            <v>175</v>
          </cell>
          <cell r="B85">
            <v>247</v>
          </cell>
        </row>
        <row r="86">
          <cell r="A86">
            <v>176</v>
          </cell>
          <cell r="B86">
            <v>248</v>
          </cell>
        </row>
        <row r="87">
          <cell r="A87">
            <v>177</v>
          </cell>
          <cell r="B87">
            <v>248</v>
          </cell>
        </row>
        <row r="88">
          <cell r="A88">
            <v>178</v>
          </cell>
          <cell r="B88">
            <v>248</v>
          </cell>
        </row>
        <row r="89">
          <cell r="A89">
            <v>179</v>
          </cell>
          <cell r="B89">
            <v>249</v>
          </cell>
        </row>
        <row r="90">
          <cell r="A90">
            <v>180</v>
          </cell>
          <cell r="B90">
            <v>249</v>
          </cell>
        </row>
        <row r="91">
          <cell r="A91">
            <v>181</v>
          </cell>
          <cell r="B91">
            <v>250</v>
          </cell>
        </row>
        <row r="92">
          <cell r="A92">
            <v>182</v>
          </cell>
          <cell r="B92">
            <v>251</v>
          </cell>
        </row>
        <row r="93">
          <cell r="A93">
            <v>183</v>
          </cell>
          <cell r="B93">
            <v>251</v>
          </cell>
        </row>
        <row r="94">
          <cell r="A94">
            <v>184</v>
          </cell>
          <cell r="B94">
            <v>252</v>
          </cell>
        </row>
        <row r="95">
          <cell r="A95">
            <v>185</v>
          </cell>
          <cell r="B95">
            <v>252</v>
          </cell>
        </row>
        <row r="96">
          <cell r="A96">
            <v>186</v>
          </cell>
          <cell r="B96">
            <v>252</v>
          </cell>
        </row>
        <row r="97">
          <cell r="A97">
            <v>187</v>
          </cell>
          <cell r="B97">
            <v>253</v>
          </cell>
        </row>
        <row r="98">
          <cell r="A98">
            <v>188</v>
          </cell>
          <cell r="B98">
            <v>253</v>
          </cell>
        </row>
        <row r="99">
          <cell r="A99">
            <v>189</v>
          </cell>
          <cell r="B99">
            <v>254</v>
          </cell>
        </row>
        <row r="100">
          <cell r="A100">
            <v>190</v>
          </cell>
          <cell r="B100">
            <v>255</v>
          </cell>
        </row>
        <row r="101">
          <cell r="A101">
            <v>191</v>
          </cell>
          <cell r="B101">
            <v>256</v>
          </cell>
        </row>
        <row r="102">
          <cell r="A102">
            <v>192</v>
          </cell>
          <cell r="B102">
            <v>257</v>
          </cell>
        </row>
        <row r="103">
          <cell r="A103">
            <v>193</v>
          </cell>
          <cell r="B103">
            <v>258</v>
          </cell>
        </row>
        <row r="104">
          <cell r="A104">
            <v>194</v>
          </cell>
          <cell r="B104">
            <v>259</v>
          </cell>
        </row>
        <row r="105">
          <cell r="A105">
            <v>195</v>
          </cell>
          <cell r="B105">
            <v>260</v>
          </cell>
        </row>
        <row r="106">
          <cell r="A106">
            <v>196</v>
          </cell>
          <cell r="B106">
            <v>261</v>
          </cell>
        </row>
        <row r="107">
          <cell r="A107">
            <v>197</v>
          </cell>
          <cell r="B107">
            <v>262</v>
          </cell>
        </row>
        <row r="108">
          <cell r="A108">
            <v>198</v>
          </cell>
          <cell r="B108">
            <v>263</v>
          </cell>
        </row>
        <row r="109">
          <cell r="A109">
            <v>199</v>
          </cell>
          <cell r="B109">
            <v>264</v>
          </cell>
        </row>
        <row r="110">
          <cell r="A110">
            <v>200</v>
          </cell>
          <cell r="B110">
            <v>265</v>
          </cell>
        </row>
        <row r="111">
          <cell r="A111">
            <v>201</v>
          </cell>
          <cell r="B111">
            <v>266</v>
          </cell>
        </row>
        <row r="112">
          <cell r="A112">
            <v>202</v>
          </cell>
          <cell r="B112">
            <v>267</v>
          </cell>
        </row>
        <row r="113">
          <cell r="A113">
            <v>203</v>
          </cell>
          <cell r="B113">
            <v>268</v>
          </cell>
        </row>
        <row r="114">
          <cell r="A114">
            <v>204</v>
          </cell>
          <cell r="B114">
            <v>269</v>
          </cell>
        </row>
        <row r="115">
          <cell r="A115">
            <v>205</v>
          </cell>
          <cell r="B115">
            <v>270</v>
          </cell>
        </row>
        <row r="116">
          <cell r="A116">
            <v>206</v>
          </cell>
          <cell r="B116">
            <v>271</v>
          </cell>
        </row>
        <row r="117">
          <cell r="A117">
            <v>207</v>
          </cell>
          <cell r="B117">
            <v>272</v>
          </cell>
        </row>
        <row r="118">
          <cell r="A118">
            <v>208</v>
          </cell>
          <cell r="B118">
            <v>273</v>
          </cell>
        </row>
        <row r="119">
          <cell r="A119">
            <v>209</v>
          </cell>
          <cell r="B119">
            <v>274</v>
          </cell>
        </row>
        <row r="120">
          <cell r="A120">
            <v>210</v>
          </cell>
          <cell r="B120">
            <v>275</v>
          </cell>
        </row>
        <row r="121">
          <cell r="A121">
            <v>211</v>
          </cell>
          <cell r="B121">
            <v>276</v>
          </cell>
        </row>
        <row r="122">
          <cell r="A122">
            <v>212</v>
          </cell>
          <cell r="B122">
            <v>277</v>
          </cell>
        </row>
        <row r="123">
          <cell r="A123">
            <v>213</v>
          </cell>
          <cell r="B123">
            <v>278</v>
          </cell>
        </row>
        <row r="124">
          <cell r="A124">
            <v>214</v>
          </cell>
          <cell r="B124">
            <v>279</v>
          </cell>
        </row>
        <row r="125">
          <cell r="A125">
            <v>215</v>
          </cell>
          <cell r="B125">
            <v>280</v>
          </cell>
        </row>
        <row r="126">
          <cell r="A126">
            <v>216</v>
          </cell>
          <cell r="B126">
            <v>281</v>
          </cell>
        </row>
        <row r="127">
          <cell r="A127">
            <v>217</v>
          </cell>
          <cell r="B127">
            <v>282</v>
          </cell>
        </row>
        <row r="128">
          <cell r="A128">
            <v>218</v>
          </cell>
          <cell r="B128">
            <v>283</v>
          </cell>
        </row>
        <row r="129">
          <cell r="A129">
            <v>219</v>
          </cell>
          <cell r="B129">
            <v>284</v>
          </cell>
        </row>
        <row r="130">
          <cell r="A130">
            <v>220</v>
          </cell>
          <cell r="B130">
            <v>285</v>
          </cell>
        </row>
        <row r="131">
          <cell r="A131">
            <v>221</v>
          </cell>
          <cell r="B131">
            <v>286</v>
          </cell>
        </row>
        <row r="132">
          <cell r="A132">
            <v>222</v>
          </cell>
          <cell r="B132">
            <v>287</v>
          </cell>
        </row>
        <row r="133">
          <cell r="A133">
            <v>223</v>
          </cell>
          <cell r="B133">
            <v>288</v>
          </cell>
        </row>
        <row r="134">
          <cell r="A134">
            <v>224</v>
          </cell>
          <cell r="B134">
            <v>289</v>
          </cell>
        </row>
        <row r="135">
          <cell r="A135">
            <v>225</v>
          </cell>
          <cell r="B135">
            <v>290</v>
          </cell>
        </row>
        <row r="136">
          <cell r="A136">
            <v>226</v>
          </cell>
          <cell r="B136">
            <v>291</v>
          </cell>
        </row>
        <row r="137">
          <cell r="A137">
            <v>227</v>
          </cell>
          <cell r="B137">
            <v>292</v>
          </cell>
        </row>
        <row r="138">
          <cell r="A138">
            <v>228</v>
          </cell>
          <cell r="B138">
            <v>293</v>
          </cell>
        </row>
        <row r="139">
          <cell r="A139">
            <v>229</v>
          </cell>
          <cell r="B139">
            <v>294</v>
          </cell>
        </row>
        <row r="140">
          <cell r="A140">
            <v>230</v>
          </cell>
          <cell r="B140">
            <v>295</v>
          </cell>
        </row>
        <row r="141">
          <cell r="A141">
            <v>231</v>
          </cell>
          <cell r="B141">
            <v>296</v>
          </cell>
        </row>
        <row r="142">
          <cell r="A142">
            <v>232</v>
          </cell>
          <cell r="B142">
            <v>297</v>
          </cell>
        </row>
        <row r="143">
          <cell r="A143">
            <v>233</v>
          </cell>
          <cell r="B143">
            <v>298</v>
          </cell>
        </row>
        <row r="144">
          <cell r="A144">
            <v>234</v>
          </cell>
          <cell r="B144">
            <v>299</v>
          </cell>
        </row>
        <row r="145">
          <cell r="A145">
            <v>235</v>
          </cell>
          <cell r="B145">
            <v>300</v>
          </cell>
        </row>
        <row r="146">
          <cell r="A146">
            <v>236</v>
          </cell>
          <cell r="B146">
            <v>301</v>
          </cell>
        </row>
        <row r="147">
          <cell r="A147">
            <v>237</v>
          </cell>
          <cell r="B147">
            <v>302</v>
          </cell>
        </row>
        <row r="148">
          <cell r="A148">
            <v>238</v>
          </cell>
          <cell r="B148">
            <v>303</v>
          </cell>
        </row>
        <row r="149">
          <cell r="A149">
            <v>239</v>
          </cell>
          <cell r="B149">
            <v>304</v>
          </cell>
        </row>
        <row r="150">
          <cell r="A150">
            <v>240</v>
          </cell>
          <cell r="B150">
            <v>305</v>
          </cell>
        </row>
        <row r="151">
          <cell r="A151">
            <v>241</v>
          </cell>
          <cell r="B151">
            <v>306</v>
          </cell>
        </row>
        <row r="152">
          <cell r="A152">
            <v>242</v>
          </cell>
          <cell r="B152">
            <v>307</v>
          </cell>
        </row>
        <row r="153">
          <cell r="A153">
            <v>243</v>
          </cell>
          <cell r="B153">
            <v>308</v>
          </cell>
        </row>
        <row r="154">
          <cell r="A154">
            <v>244</v>
          </cell>
          <cell r="B154">
            <v>309</v>
          </cell>
        </row>
        <row r="155">
          <cell r="A155">
            <v>245</v>
          </cell>
          <cell r="B155">
            <v>309</v>
          </cell>
        </row>
        <row r="156">
          <cell r="A156">
            <v>246</v>
          </cell>
          <cell r="B156">
            <v>309</v>
          </cell>
        </row>
        <row r="157">
          <cell r="A157">
            <v>247</v>
          </cell>
          <cell r="B157">
            <v>309</v>
          </cell>
        </row>
        <row r="158">
          <cell r="A158">
            <v>248</v>
          </cell>
          <cell r="B158">
            <v>309</v>
          </cell>
        </row>
        <row r="159">
          <cell r="A159">
            <v>249</v>
          </cell>
          <cell r="B159">
            <v>309</v>
          </cell>
        </row>
        <row r="160">
          <cell r="A160">
            <v>250</v>
          </cell>
          <cell r="B160">
            <v>309</v>
          </cell>
        </row>
        <row r="161">
          <cell r="A161">
            <v>251</v>
          </cell>
          <cell r="B161">
            <v>309</v>
          </cell>
        </row>
        <row r="162">
          <cell r="A162">
            <v>252</v>
          </cell>
          <cell r="B162">
            <v>309</v>
          </cell>
        </row>
        <row r="163">
          <cell r="A163">
            <v>253</v>
          </cell>
          <cell r="B163">
            <v>309</v>
          </cell>
        </row>
        <row r="164">
          <cell r="A164">
            <v>254</v>
          </cell>
          <cell r="B164">
            <v>309</v>
          </cell>
        </row>
        <row r="165">
          <cell r="A165">
            <v>255</v>
          </cell>
          <cell r="B165">
            <v>309</v>
          </cell>
        </row>
        <row r="166">
          <cell r="A166">
            <v>256</v>
          </cell>
          <cell r="B166">
            <v>309</v>
          </cell>
        </row>
        <row r="167">
          <cell r="A167">
            <v>257</v>
          </cell>
          <cell r="B167">
            <v>309</v>
          </cell>
        </row>
        <row r="168">
          <cell r="A168">
            <v>258</v>
          </cell>
          <cell r="B168">
            <v>309</v>
          </cell>
        </row>
        <row r="169">
          <cell r="A169">
            <v>259</v>
          </cell>
          <cell r="B169">
            <v>309</v>
          </cell>
        </row>
        <row r="170">
          <cell r="A170">
            <v>260</v>
          </cell>
          <cell r="B170">
            <v>309</v>
          </cell>
        </row>
        <row r="171">
          <cell r="A171">
            <v>261</v>
          </cell>
          <cell r="B171">
            <v>309</v>
          </cell>
        </row>
        <row r="172">
          <cell r="A172">
            <v>262</v>
          </cell>
          <cell r="B172">
            <v>309</v>
          </cell>
        </row>
        <row r="173">
          <cell r="A173">
            <v>263</v>
          </cell>
          <cell r="B173">
            <v>309</v>
          </cell>
        </row>
        <row r="174">
          <cell r="A174">
            <v>264</v>
          </cell>
          <cell r="B174">
            <v>309</v>
          </cell>
        </row>
        <row r="175">
          <cell r="A175">
            <v>265</v>
          </cell>
          <cell r="B175">
            <v>309</v>
          </cell>
        </row>
        <row r="176">
          <cell r="A176">
            <v>266</v>
          </cell>
          <cell r="B176">
            <v>309</v>
          </cell>
        </row>
        <row r="177">
          <cell r="A177">
            <v>267</v>
          </cell>
          <cell r="B177">
            <v>309</v>
          </cell>
        </row>
        <row r="178">
          <cell r="A178">
            <v>268</v>
          </cell>
          <cell r="B178">
            <v>309</v>
          </cell>
        </row>
        <row r="179">
          <cell r="A179">
            <v>269</v>
          </cell>
          <cell r="B179">
            <v>309</v>
          </cell>
        </row>
        <row r="180">
          <cell r="A180">
            <v>270</v>
          </cell>
          <cell r="B180">
            <v>309</v>
          </cell>
        </row>
        <row r="181">
          <cell r="A181">
            <v>271</v>
          </cell>
          <cell r="B181">
            <v>309</v>
          </cell>
        </row>
        <row r="182">
          <cell r="A182">
            <v>272</v>
          </cell>
          <cell r="B182">
            <v>309</v>
          </cell>
        </row>
        <row r="183">
          <cell r="A183">
            <v>273</v>
          </cell>
          <cell r="B183">
            <v>309</v>
          </cell>
        </row>
        <row r="184">
          <cell r="A184">
            <v>274</v>
          </cell>
          <cell r="B184">
            <v>309</v>
          </cell>
        </row>
        <row r="185">
          <cell r="A185">
            <v>275</v>
          </cell>
          <cell r="B185">
            <v>309</v>
          </cell>
        </row>
        <row r="186">
          <cell r="A186">
            <v>276</v>
          </cell>
          <cell r="B186">
            <v>309</v>
          </cell>
        </row>
        <row r="187">
          <cell r="A187">
            <v>277</v>
          </cell>
          <cell r="B187">
            <v>309</v>
          </cell>
        </row>
        <row r="188">
          <cell r="A188">
            <v>278</v>
          </cell>
          <cell r="B188">
            <v>309</v>
          </cell>
        </row>
        <row r="189">
          <cell r="A189">
            <v>279</v>
          </cell>
          <cell r="B189">
            <v>309</v>
          </cell>
        </row>
        <row r="190">
          <cell r="A190">
            <v>280</v>
          </cell>
          <cell r="B190">
            <v>309</v>
          </cell>
        </row>
        <row r="191">
          <cell r="A191">
            <v>281</v>
          </cell>
          <cell r="B191">
            <v>309</v>
          </cell>
        </row>
        <row r="192">
          <cell r="A192">
            <v>282</v>
          </cell>
          <cell r="B192">
            <v>309</v>
          </cell>
        </row>
        <row r="193">
          <cell r="A193">
            <v>283</v>
          </cell>
          <cell r="B193">
            <v>309</v>
          </cell>
        </row>
        <row r="194">
          <cell r="A194">
            <v>284</v>
          </cell>
          <cell r="B194">
            <v>309</v>
          </cell>
        </row>
        <row r="195">
          <cell r="A195">
            <v>285</v>
          </cell>
          <cell r="B195">
            <v>309</v>
          </cell>
        </row>
        <row r="196">
          <cell r="A196">
            <v>286</v>
          </cell>
          <cell r="B196">
            <v>309</v>
          </cell>
        </row>
        <row r="197">
          <cell r="A197">
            <v>287</v>
          </cell>
          <cell r="B197">
            <v>309</v>
          </cell>
        </row>
        <row r="198">
          <cell r="A198">
            <v>288</v>
          </cell>
          <cell r="B198">
            <v>309</v>
          </cell>
        </row>
        <row r="199">
          <cell r="A199">
            <v>289</v>
          </cell>
          <cell r="B199">
            <v>309</v>
          </cell>
        </row>
        <row r="200">
          <cell r="A200">
            <v>290</v>
          </cell>
          <cell r="B200">
            <v>309</v>
          </cell>
        </row>
        <row r="201">
          <cell r="A201">
            <v>291</v>
          </cell>
          <cell r="B201">
            <v>309</v>
          </cell>
        </row>
        <row r="202">
          <cell r="A202">
            <v>292</v>
          </cell>
          <cell r="B202">
            <v>309</v>
          </cell>
        </row>
        <row r="203">
          <cell r="A203">
            <v>293</v>
          </cell>
          <cell r="B203">
            <v>309</v>
          </cell>
        </row>
        <row r="204">
          <cell r="A204">
            <v>294</v>
          </cell>
          <cell r="B204">
            <v>309</v>
          </cell>
        </row>
        <row r="205">
          <cell r="A205">
            <v>295</v>
          </cell>
          <cell r="B205">
            <v>309</v>
          </cell>
        </row>
        <row r="206">
          <cell r="A206">
            <v>296</v>
          </cell>
          <cell r="B206">
            <v>309</v>
          </cell>
        </row>
        <row r="207">
          <cell r="A207">
            <v>297</v>
          </cell>
          <cell r="B207">
            <v>309</v>
          </cell>
        </row>
        <row r="208">
          <cell r="A208">
            <v>298</v>
          </cell>
          <cell r="B208">
            <v>310</v>
          </cell>
        </row>
        <row r="209">
          <cell r="A209">
            <v>299</v>
          </cell>
          <cell r="B209">
            <v>311</v>
          </cell>
        </row>
        <row r="210">
          <cell r="A210">
            <v>300</v>
          </cell>
          <cell r="B210">
            <v>311</v>
          </cell>
        </row>
        <row r="211">
          <cell r="A211">
            <v>301</v>
          </cell>
          <cell r="B211">
            <v>311</v>
          </cell>
        </row>
        <row r="212">
          <cell r="A212">
            <v>302</v>
          </cell>
          <cell r="B212">
            <v>312</v>
          </cell>
        </row>
        <row r="213">
          <cell r="A213">
            <v>303</v>
          </cell>
          <cell r="B213">
            <v>312</v>
          </cell>
        </row>
        <row r="214">
          <cell r="A214">
            <v>304</v>
          </cell>
          <cell r="B214">
            <v>312</v>
          </cell>
        </row>
        <row r="215">
          <cell r="A215">
            <v>305</v>
          </cell>
          <cell r="B215">
            <v>312</v>
          </cell>
        </row>
        <row r="216">
          <cell r="A216">
            <v>306</v>
          </cell>
          <cell r="B216">
            <v>312</v>
          </cell>
        </row>
        <row r="217">
          <cell r="A217">
            <v>307</v>
          </cell>
          <cell r="B217">
            <v>313</v>
          </cell>
        </row>
        <row r="218">
          <cell r="A218">
            <v>308</v>
          </cell>
          <cell r="B218">
            <v>313</v>
          </cell>
        </row>
        <row r="219">
          <cell r="A219">
            <v>309</v>
          </cell>
          <cell r="B219">
            <v>313</v>
          </cell>
        </row>
        <row r="220">
          <cell r="A220">
            <v>310</v>
          </cell>
          <cell r="B220">
            <v>313</v>
          </cell>
        </row>
        <row r="221">
          <cell r="A221">
            <v>311</v>
          </cell>
          <cell r="B221">
            <v>313</v>
          </cell>
        </row>
        <row r="222">
          <cell r="A222">
            <v>312</v>
          </cell>
          <cell r="B222">
            <v>313</v>
          </cell>
        </row>
        <row r="223">
          <cell r="A223">
            <v>313</v>
          </cell>
          <cell r="B223">
            <v>313</v>
          </cell>
        </row>
        <row r="224">
          <cell r="A224">
            <v>314</v>
          </cell>
          <cell r="B224">
            <v>313</v>
          </cell>
        </row>
        <row r="225">
          <cell r="A225">
            <v>315</v>
          </cell>
          <cell r="B225">
            <v>313</v>
          </cell>
        </row>
        <row r="226">
          <cell r="A226">
            <v>316</v>
          </cell>
          <cell r="B226">
            <v>313</v>
          </cell>
        </row>
        <row r="227">
          <cell r="A227">
            <v>317</v>
          </cell>
          <cell r="B227">
            <v>313</v>
          </cell>
        </row>
        <row r="228">
          <cell r="A228">
            <v>318</v>
          </cell>
          <cell r="B228">
            <v>314</v>
          </cell>
        </row>
        <row r="229">
          <cell r="A229">
            <v>319</v>
          </cell>
          <cell r="B229">
            <v>314</v>
          </cell>
        </row>
        <row r="230">
          <cell r="A230">
            <v>320</v>
          </cell>
          <cell r="B230">
            <v>314</v>
          </cell>
        </row>
        <row r="231">
          <cell r="A231">
            <v>321</v>
          </cell>
          <cell r="B231">
            <v>314</v>
          </cell>
        </row>
        <row r="232">
          <cell r="A232">
            <v>322</v>
          </cell>
          <cell r="B232">
            <v>314</v>
          </cell>
        </row>
        <row r="233">
          <cell r="A233">
            <v>323</v>
          </cell>
          <cell r="B233">
            <v>314</v>
          </cell>
        </row>
        <row r="234">
          <cell r="A234">
            <v>324</v>
          </cell>
          <cell r="B234">
            <v>314</v>
          </cell>
        </row>
        <row r="235">
          <cell r="A235">
            <v>325</v>
          </cell>
          <cell r="B235">
            <v>314</v>
          </cell>
        </row>
        <row r="236">
          <cell r="A236">
            <v>326</v>
          </cell>
          <cell r="B236">
            <v>315</v>
          </cell>
        </row>
        <row r="237">
          <cell r="A237">
            <v>327</v>
          </cell>
          <cell r="B237">
            <v>315</v>
          </cell>
        </row>
        <row r="238">
          <cell r="A238">
            <v>328</v>
          </cell>
          <cell r="B238">
            <v>315</v>
          </cell>
        </row>
        <row r="239">
          <cell r="A239">
            <v>329</v>
          </cell>
          <cell r="B239">
            <v>316</v>
          </cell>
        </row>
        <row r="240">
          <cell r="A240">
            <v>330</v>
          </cell>
          <cell r="B240">
            <v>316</v>
          </cell>
        </row>
        <row r="241">
          <cell r="A241">
            <v>331</v>
          </cell>
          <cell r="B241">
            <v>316</v>
          </cell>
        </row>
        <row r="242">
          <cell r="A242">
            <v>332</v>
          </cell>
          <cell r="B242">
            <v>316</v>
          </cell>
        </row>
        <row r="243">
          <cell r="A243">
            <v>333</v>
          </cell>
          <cell r="B243">
            <v>316</v>
          </cell>
        </row>
        <row r="244">
          <cell r="A244">
            <v>334</v>
          </cell>
          <cell r="B244">
            <v>317</v>
          </cell>
        </row>
        <row r="245">
          <cell r="A245">
            <v>335</v>
          </cell>
          <cell r="B245">
            <v>317</v>
          </cell>
        </row>
        <row r="246">
          <cell r="A246">
            <v>336</v>
          </cell>
          <cell r="B246">
            <v>318</v>
          </cell>
        </row>
        <row r="247">
          <cell r="A247">
            <v>337</v>
          </cell>
          <cell r="B247">
            <v>319</v>
          </cell>
        </row>
        <row r="248">
          <cell r="A248">
            <v>338</v>
          </cell>
          <cell r="B248">
            <v>319</v>
          </cell>
        </row>
        <row r="249">
          <cell r="A249">
            <v>339</v>
          </cell>
          <cell r="B249">
            <v>320</v>
          </cell>
        </row>
        <row r="250">
          <cell r="A250">
            <v>340</v>
          </cell>
          <cell r="B250">
            <v>321</v>
          </cell>
        </row>
        <row r="251">
          <cell r="A251">
            <v>341</v>
          </cell>
          <cell r="B251">
            <v>322</v>
          </cell>
        </row>
        <row r="252">
          <cell r="A252">
            <v>342</v>
          </cell>
          <cell r="B252">
            <v>323</v>
          </cell>
        </row>
        <row r="253">
          <cell r="A253">
            <v>343</v>
          </cell>
          <cell r="B253">
            <v>324</v>
          </cell>
        </row>
        <row r="254">
          <cell r="A254">
            <v>344</v>
          </cell>
          <cell r="B254">
            <v>324</v>
          </cell>
        </row>
        <row r="255">
          <cell r="A255">
            <v>345</v>
          </cell>
          <cell r="B255">
            <v>324</v>
          </cell>
        </row>
        <row r="256">
          <cell r="A256">
            <v>346</v>
          </cell>
          <cell r="B256">
            <v>324</v>
          </cell>
        </row>
        <row r="257">
          <cell r="A257">
            <v>347</v>
          </cell>
          <cell r="B257">
            <v>325</v>
          </cell>
        </row>
        <row r="258">
          <cell r="A258">
            <v>348</v>
          </cell>
          <cell r="B258">
            <v>326</v>
          </cell>
        </row>
        <row r="259">
          <cell r="A259">
            <v>349</v>
          </cell>
          <cell r="B259">
            <v>327</v>
          </cell>
        </row>
        <row r="260">
          <cell r="A260">
            <v>350</v>
          </cell>
          <cell r="B260">
            <v>327</v>
          </cell>
        </row>
        <row r="261">
          <cell r="A261">
            <v>351</v>
          </cell>
          <cell r="B261">
            <v>328</v>
          </cell>
        </row>
        <row r="262">
          <cell r="A262">
            <v>352</v>
          </cell>
          <cell r="B262">
            <v>329</v>
          </cell>
        </row>
        <row r="263">
          <cell r="A263">
            <v>353</v>
          </cell>
          <cell r="B263">
            <v>329</v>
          </cell>
        </row>
        <row r="264">
          <cell r="A264">
            <v>354</v>
          </cell>
          <cell r="B264">
            <v>330</v>
          </cell>
        </row>
        <row r="265">
          <cell r="A265">
            <v>355</v>
          </cell>
          <cell r="B265">
            <v>331</v>
          </cell>
        </row>
        <row r="266">
          <cell r="A266">
            <v>356</v>
          </cell>
          <cell r="B266">
            <v>332</v>
          </cell>
        </row>
        <row r="267">
          <cell r="A267">
            <v>357</v>
          </cell>
          <cell r="B267">
            <v>332</v>
          </cell>
        </row>
        <row r="268">
          <cell r="A268">
            <v>358</v>
          </cell>
          <cell r="B268">
            <v>333</v>
          </cell>
        </row>
        <row r="269">
          <cell r="A269">
            <v>359</v>
          </cell>
          <cell r="B269">
            <v>334</v>
          </cell>
        </row>
        <row r="270">
          <cell r="A270">
            <v>360</v>
          </cell>
          <cell r="B270">
            <v>335</v>
          </cell>
        </row>
        <row r="271">
          <cell r="A271">
            <v>361</v>
          </cell>
          <cell r="B271">
            <v>335</v>
          </cell>
        </row>
        <row r="272">
          <cell r="A272">
            <v>362</v>
          </cell>
          <cell r="B272">
            <v>336</v>
          </cell>
        </row>
        <row r="273">
          <cell r="A273">
            <v>363</v>
          </cell>
          <cell r="B273">
            <v>337</v>
          </cell>
        </row>
        <row r="274">
          <cell r="A274">
            <v>364</v>
          </cell>
          <cell r="B274">
            <v>338</v>
          </cell>
        </row>
        <row r="275">
          <cell r="A275">
            <v>365</v>
          </cell>
          <cell r="B275">
            <v>338</v>
          </cell>
        </row>
        <row r="276">
          <cell r="A276">
            <v>366</v>
          </cell>
          <cell r="B276">
            <v>339</v>
          </cell>
        </row>
        <row r="277">
          <cell r="A277">
            <v>367</v>
          </cell>
          <cell r="B277">
            <v>340</v>
          </cell>
        </row>
        <row r="278">
          <cell r="A278">
            <v>368</v>
          </cell>
          <cell r="B278">
            <v>341</v>
          </cell>
        </row>
        <row r="279">
          <cell r="A279">
            <v>369</v>
          </cell>
          <cell r="B279">
            <v>341</v>
          </cell>
        </row>
        <row r="280">
          <cell r="A280">
            <v>370</v>
          </cell>
          <cell r="B280">
            <v>342</v>
          </cell>
        </row>
        <row r="281">
          <cell r="A281">
            <v>371</v>
          </cell>
          <cell r="B281">
            <v>343</v>
          </cell>
        </row>
        <row r="282">
          <cell r="A282">
            <v>372</v>
          </cell>
          <cell r="B282">
            <v>343</v>
          </cell>
        </row>
        <row r="283">
          <cell r="A283">
            <v>373</v>
          </cell>
          <cell r="B283">
            <v>344</v>
          </cell>
        </row>
        <row r="284">
          <cell r="A284">
            <v>374</v>
          </cell>
          <cell r="B284">
            <v>345</v>
          </cell>
        </row>
        <row r="285">
          <cell r="A285">
            <v>375</v>
          </cell>
          <cell r="B285">
            <v>346</v>
          </cell>
        </row>
        <row r="286">
          <cell r="A286">
            <v>376</v>
          </cell>
          <cell r="B286">
            <v>346</v>
          </cell>
        </row>
        <row r="287">
          <cell r="A287">
            <v>377</v>
          </cell>
          <cell r="B287">
            <v>347</v>
          </cell>
        </row>
        <row r="288">
          <cell r="A288">
            <v>378</v>
          </cell>
          <cell r="B288">
            <v>348</v>
          </cell>
        </row>
        <row r="289">
          <cell r="A289">
            <v>379</v>
          </cell>
          <cell r="B289">
            <v>349</v>
          </cell>
        </row>
        <row r="290">
          <cell r="A290">
            <v>380</v>
          </cell>
          <cell r="B290">
            <v>350</v>
          </cell>
        </row>
        <row r="291">
          <cell r="A291">
            <v>381</v>
          </cell>
          <cell r="B291">
            <v>351</v>
          </cell>
        </row>
        <row r="292">
          <cell r="A292">
            <v>382</v>
          </cell>
          <cell r="B292">
            <v>352</v>
          </cell>
        </row>
        <row r="293">
          <cell r="A293">
            <v>383</v>
          </cell>
          <cell r="B293">
            <v>352</v>
          </cell>
        </row>
        <row r="294">
          <cell r="A294">
            <v>384</v>
          </cell>
          <cell r="B294">
            <v>352</v>
          </cell>
        </row>
        <row r="295">
          <cell r="A295">
            <v>385</v>
          </cell>
          <cell r="B295">
            <v>353</v>
          </cell>
        </row>
        <row r="296">
          <cell r="A296">
            <v>386</v>
          </cell>
          <cell r="B296">
            <v>354</v>
          </cell>
        </row>
        <row r="297">
          <cell r="A297">
            <v>387</v>
          </cell>
          <cell r="B297">
            <v>354</v>
          </cell>
        </row>
        <row r="298">
          <cell r="A298">
            <v>388</v>
          </cell>
          <cell r="B298">
            <v>355</v>
          </cell>
        </row>
        <row r="299">
          <cell r="A299">
            <v>389</v>
          </cell>
          <cell r="B299">
            <v>356</v>
          </cell>
        </row>
        <row r="300">
          <cell r="A300">
            <v>390</v>
          </cell>
          <cell r="B300">
            <v>357</v>
          </cell>
        </row>
        <row r="301">
          <cell r="A301">
            <v>391</v>
          </cell>
          <cell r="B301">
            <v>357</v>
          </cell>
        </row>
        <row r="302">
          <cell r="A302">
            <v>392</v>
          </cell>
          <cell r="B302">
            <v>357</v>
          </cell>
        </row>
        <row r="303">
          <cell r="A303">
            <v>393</v>
          </cell>
          <cell r="B303">
            <v>358</v>
          </cell>
        </row>
        <row r="304">
          <cell r="A304">
            <v>394</v>
          </cell>
          <cell r="B304">
            <v>359</v>
          </cell>
        </row>
        <row r="305">
          <cell r="A305">
            <v>395</v>
          </cell>
          <cell r="B305">
            <v>359</v>
          </cell>
        </row>
        <row r="306">
          <cell r="A306">
            <v>396</v>
          </cell>
          <cell r="B306">
            <v>360</v>
          </cell>
        </row>
        <row r="307">
          <cell r="A307">
            <v>397</v>
          </cell>
          <cell r="B307">
            <v>361</v>
          </cell>
        </row>
        <row r="308">
          <cell r="A308">
            <v>398</v>
          </cell>
          <cell r="B308">
            <v>362</v>
          </cell>
        </row>
        <row r="309">
          <cell r="A309">
            <v>399</v>
          </cell>
          <cell r="B309">
            <v>362</v>
          </cell>
        </row>
        <row r="310">
          <cell r="A310">
            <v>400</v>
          </cell>
          <cell r="B310">
            <v>363</v>
          </cell>
        </row>
        <row r="311">
          <cell r="A311">
            <v>401</v>
          </cell>
          <cell r="B311">
            <v>363</v>
          </cell>
        </row>
        <row r="312">
          <cell r="A312">
            <v>402</v>
          </cell>
          <cell r="B312">
            <v>364</v>
          </cell>
        </row>
        <row r="313">
          <cell r="A313">
            <v>403</v>
          </cell>
          <cell r="B313">
            <v>364</v>
          </cell>
        </row>
        <row r="314">
          <cell r="A314">
            <v>404</v>
          </cell>
          <cell r="B314">
            <v>365</v>
          </cell>
        </row>
        <row r="315">
          <cell r="A315">
            <v>405</v>
          </cell>
          <cell r="B315">
            <v>366</v>
          </cell>
        </row>
        <row r="316">
          <cell r="A316">
            <v>406</v>
          </cell>
          <cell r="B316">
            <v>366</v>
          </cell>
        </row>
        <row r="317">
          <cell r="A317">
            <v>407</v>
          </cell>
          <cell r="B317">
            <v>367</v>
          </cell>
        </row>
        <row r="318">
          <cell r="A318">
            <v>408</v>
          </cell>
          <cell r="B318">
            <v>367</v>
          </cell>
        </row>
        <row r="319">
          <cell r="A319">
            <v>409</v>
          </cell>
          <cell r="B319">
            <v>368</v>
          </cell>
        </row>
        <row r="320">
          <cell r="A320">
            <v>410</v>
          </cell>
          <cell r="B320">
            <v>368</v>
          </cell>
        </row>
        <row r="321">
          <cell r="A321">
            <v>411</v>
          </cell>
          <cell r="B321">
            <v>368</v>
          </cell>
        </row>
        <row r="322">
          <cell r="A322">
            <v>412</v>
          </cell>
          <cell r="B322">
            <v>368</v>
          </cell>
        </row>
        <row r="323">
          <cell r="A323">
            <v>413</v>
          </cell>
          <cell r="B323">
            <v>369</v>
          </cell>
        </row>
        <row r="324">
          <cell r="A324">
            <v>414</v>
          </cell>
          <cell r="B324">
            <v>369</v>
          </cell>
        </row>
        <row r="325">
          <cell r="A325">
            <v>415</v>
          </cell>
          <cell r="B325">
            <v>369</v>
          </cell>
        </row>
        <row r="326">
          <cell r="A326">
            <v>416</v>
          </cell>
          <cell r="B326">
            <v>370</v>
          </cell>
        </row>
        <row r="327">
          <cell r="A327">
            <v>417</v>
          </cell>
          <cell r="B327">
            <v>371</v>
          </cell>
        </row>
        <row r="328">
          <cell r="A328">
            <v>418</v>
          </cell>
          <cell r="B328">
            <v>371</v>
          </cell>
        </row>
        <row r="329">
          <cell r="A329">
            <v>419</v>
          </cell>
          <cell r="B329">
            <v>372</v>
          </cell>
        </row>
        <row r="330">
          <cell r="A330">
            <v>420</v>
          </cell>
          <cell r="B330">
            <v>373</v>
          </cell>
        </row>
        <row r="331">
          <cell r="A331">
            <v>421</v>
          </cell>
          <cell r="B331">
            <v>374</v>
          </cell>
        </row>
        <row r="332">
          <cell r="A332">
            <v>422</v>
          </cell>
          <cell r="B332">
            <v>375</v>
          </cell>
        </row>
        <row r="333">
          <cell r="A333">
            <v>423</v>
          </cell>
          <cell r="B333">
            <v>376</v>
          </cell>
        </row>
        <row r="334">
          <cell r="A334">
            <v>424</v>
          </cell>
          <cell r="B334">
            <v>377</v>
          </cell>
        </row>
        <row r="335">
          <cell r="A335">
            <v>425</v>
          </cell>
          <cell r="B335">
            <v>377</v>
          </cell>
        </row>
        <row r="336">
          <cell r="A336">
            <v>426</v>
          </cell>
          <cell r="B336">
            <v>378</v>
          </cell>
        </row>
        <row r="337">
          <cell r="A337">
            <v>427</v>
          </cell>
          <cell r="B337">
            <v>379</v>
          </cell>
        </row>
        <row r="338">
          <cell r="A338">
            <v>428</v>
          </cell>
          <cell r="B338">
            <v>379</v>
          </cell>
        </row>
        <row r="339">
          <cell r="A339">
            <v>429</v>
          </cell>
          <cell r="B339">
            <v>379</v>
          </cell>
        </row>
        <row r="340">
          <cell r="A340">
            <v>430</v>
          </cell>
          <cell r="B340">
            <v>380</v>
          </cell>
        </row>
        <row r="341">
          <cell r="A341">
            <v>431</v>
          </cell>
          <cell r="B341">
            <v>381</v>
          </cell>
        </row>
        <row r="342">
          <cell r="A342">
            <v>432</v>
          </cell>
          <cell r="B342">
            <v>382</v>
          </cell>
        </row>
        <row r="343">
          <cell r="A343">
            <v>433</v>
          </cell>
          <cell r="B343">
            <v>382</v>
          </cell>
        </row>
        <row r="344">
          <cell r="A344">
            <v>434</v>
          </cell>
          <cell r="B344">
            <v>383</v>
          </cell>
        </row>
        <row r="345">
          <cell r="A345">
            <v>435</v>
          </cell>
          <cell r="B345">
            <v>384</v>
          </cell>
        </row>
        <row r="346">
          <cell r="A346">
            <v>436</v>
          </cell>
          <cell r="B346">
            <v>384</v>
          </cell>
        </row>
        <row r="347">
          <cell r="A347">
            <v>437</v>
          </cell>
          <cell r="B347">
            <v>385</v>
          </cell>
        </row>
        <row r="348">
          <cell r="A348">
            <v>438</v>
          </cell>
          <cell r="B348">
            <v>386</v>
          </cell>
        </row>
        <row r="349">
          <cell r="A349">
            <v>439</v>
          </cell>
          <cell r="B349">
            <v>387</v>
          </cell>
        </row>
        <row r="350">
          <cell r="A350">
            <v>440</v>
          </cell>
          <cell r="B350">
            <v>387</v>
          </cell>
        </row>
        <row r="351">
          <cell r="A351">
            <v>441</v>
          </cell>
          <cell r="B351">
            <v>388</v>
          </cell>
        </row>
        <row r="352">
          <cell r="A352">
            <v>442</v>
          </cell>
          <cell r="B352">
            <v>389</v>
          </cell>
        </row>
        <row r="353">
          <cell r="A353">
            <v>443</v>
          </cell>
          <cell r="B353">
            <v>390</v>
          </cell>
        </row>
        <row r="354">
          <cell r="A354">
            <v>444</v>
          </cell>
          <cell r="B354">
            <v>390</v>
          </cell>
        </row>
        <row r="355">
          <cell r="A355">
            <v>445</v>
          </cell>
          <cell r="B355">
            <v>391</v>
          </cell>
        </row>
        <row r="356">
          <cell r="A356">
            <v>446</v>
          </cell>
          <cell r="B356">
            <v>392</v>
          </cell>
        </row>
        <row r="357">
          <cell r="A357">
            <v>447</v>
          </cell>
          <cell r="B357">
            <v>393</v>
          </cell>
        </row>
        <row r="358">
          <cell r="A358">
            <v>448</v>
          </cell>
          <cell r="B358">
            <v>393</v>
          </cell>
        </row>
        <row r="359">
          <cell r="A359">
            <v>449</v>
          </cell>
          <cell r="B359">
            <v>394</v>
          </cell>
        </row>
        <row r="360">
          <cell r="A360">
            <v>450</v>
          </cell>
          <cell r="B360">
            <v>395</v>
          </cell>
        </row>
        <row r="361">
          <cell r="A361">
            <v>451</v>
          </cell>
          <cell r="B361">
            <v>396</v>
          </cell>
        </row>
        <row r="362">
          <cell r="A362">
            <v>452</v>
          </cell>
          <cell r="B362">
            <v>396</v>
          </cell>
        </row>
        <row r="363">
          <cell r="A363">
            <v>453</v>
          </cell>
          <cell r="B363">
            <v>397</v>
          </cell>
        </row>
        <row r="364">
          <cell r="A364">
            <v>454</v>
          </cell>
          <cell r="B364">
            <v>398</v>
          </cell>
        </row>
        <row r="365">
          <cell r="A365">
            <v>455</v>
          </cell>
          <cell r="B365">
            <v>398</v>
          </cell>
        </row>
        <row r="366">
          <cell r="A366">
            <v>456</v>
          </cell>
          <cell r="B366">
            <v>399</v>
          </cell>
        </row>
        <row r="367">
          <cell r="A367">
            <v>457</v>
          </cell>
          <cell r="B367">
            <v>400</v>
          </cell>
        </row>
        <row r="368">
          <cell r="A368">
            <v>458</v>
          </cell>
          <cell r="B368">
            <v>401</v>
          </cell>
        </row>
        <row r="369">
          <cell r="A369">
            <v>459</v>
          </cell>
          <cell r="B369">
            <v>402</v>
          </cell>
        </row>
        <row r="370">
          <cell r="A370">
            <v>460</v>
          </cell>
          <cell r="B370">
            <v>403</v>
          </cell>
        </row>
        <row r="371">
          <cell r="A371">
            <v>461</v>
          </cell>
          <cell r="B371">
            <v>404</v>
          </cell>
        </row>
        <row r="372">
          <cell r="A372">
            <v>462</v>
          </cell>
          <cell r="B372">
            <v>405</v>
          </cell>
        </row>
        <row r="373">
          <cell r="A373">
            <v>463</v>
          </cell>
          <cell r="B373">
            <v>405</v>
          </cell>
        </row>
        <row r="374">
          <cell r="A374">
            <v>464</v>
          </cell>
          <cell r="B374">
            <v>406</v>
          </cell>
        </row>
        <row r="375">
          <cell r="A375">
            <v>465</v>
          </cell>
          <cell r="B375">
            <v>407</v>
          </cell>
        </row>
        <row r="376">
          <cell r="A376">
            <v>466</v>
          </cell>
          <cell r="B376">
            <v>408</v>
          </cell>
        </row>
        <row r="377">
          <cell r="A377">
            <v>467</v>
          </cell>
          <cell r="B377">
            <v>408</v>
          </cell>
        </row>
        <row r="378">
          <cell r="A378">
            <v>468</v>
          </cell>
          <cell r="B378">
            <v>409</v>
          </cell>
        </row>
        <row r="379">
          <cell r="A379">
            <v>469</v>
          </cell>
          <cell r="B379">
            <v>410</v>
          </cell>
        </row>
        <row r="380">
          <cell r="A380">
            <v>470</v>
          </cell>
          <cell r="B380">
            <v>411</v>
          </cell>
        </row>
        <row r="381">
          <cell r="A381">
            <v>471</v>
          </cell>
          <cell r="B381">
            <v>411</v>
          </cell>
        </row>
        <row r="382">
          <cell r="A382">
            <v>472</v>
          </cell>
          <cell r="B382">
            <v>412</v>
          </cell>
        </row>
        <row r="383">
          <cell r="A383">
            <v>473</v>
          </cell>
          <cell r="B383">
            <v>412</v>
          </cell>
        </row>
        <row r="384">
          <cell r="A384">
            <v>474</v>
          </cell>
          <cell r="B384">
            <v>413</v>
          </cell>
        </row>
        <row r="385">
          <cell r="A385">
            <v>475</v>
          </cell>
          <cell r="B385">
            <v>413</v>
          </cell>
        </row>
        <row r="386">
          <cell r="A386">
            <v>476</v>
          </cell>
          <cell r="B386">
            <v>414</v>
          </cell>
        </row>
        <row r="387">
          <cell r="A387">
            <v>477</v>
          </cell>
          <cell r="B387">
            <v>415</v>
          </cell>
        </row>
        <row r="388">
          <cell r="A388">
            <v>478</v>
          </cell>
          <cell r="B388">
            <v>415</v>
          </cell>
        </row>
        <row r="389">
          <cell r="A389">
            <v>479</v>
          </cell>
          <cell r="B389">
            <v>416</v>
          </cell>
        </row>
        <row r="390">
          <cell r="A390">
            <v>480</v>
          </cell>
          <cell r="B390">
            <v>416</v>
          </cell>
        </row>
        <row r="391">
          <cell r="A391">
            <v>481</v>
          </cell>
          <cell r="B391">
            <v>417</v>
          </cell>
        </row>
        <row r="392">
          <cell r="A392">
            <v>482</v>
          </cell>
          <cell r="B392">
            <v>417</v>
          </cell>
        </row>
        <row r="393">
          <cell r="A393">
            <v>483</v>
          </cell>
          <cell r="B393">
            <v>418</v>
          </cell>
        </row>
        <row r="394">
          <cell r="A394">
            <v>484</v>
          </cell>
          <cell r="B394">
            <v>419</v>
          </cell>
        </row>
        <row r="395">
          <cell r="A395">
            <v>485</v>
          </cell>
          <cell r="B395">
            <v>420</v>
          </cell>
        </row>
        <row r="396">
          <cell r="A396">
            <v>486</v>
          </cell>
          <cell r="B396">
            <v>420</v>
          </cell>
        </row>
        <row r="397">
          <cell r="A397">
            <v>487</v>
          </cell>
          <cell r="B397">
            <v>421</v>
          </cell>
        </row>
        <row r="398">
          <cell r="A398">
            <v>488</v>
          </cell>
          <cell r="B398">
            <v>422</v>
          </cell>
        </row>
        <row r="399">
          <cell r="A399">
            <v>489</v>
          </cell>
          <cell r="B399">
            <v>422</v>
          </cell>
        </row>
        <row r="400">
          <cell r="A400">
            <v>490</v>
          </cell>
          <cell r="B400">
            <v>423</v>
          </cell>
        </row>
        <row r="401">
          <cell r="A401">
            <v>491</v>
          </cell>
          <cell r="B401">
            <v>424</v>
          </cell>
        </row>
        <row r="402">
          <cell r="A402">
            <v>492</v>
          </cell>
          <cell r="B402">
            <v>425</v>
          </cell>
        </row>
        <row r="403">
          <cell r="A403">
            <v>493</v>
          </cell>
          <cell r="B403">
            <v>425</v>
          </cell>
        </row>
        <row r="404">
          <cell r="A404">
            <v>494</v>
          </cell>
          <cell r="B404">
            <v>426</v>
          </cell>
        </row>
        <row r="405">
          <cell r="A405">
            <v>495</v>
          </cell>
          <cell r="B405">
            <v>427</v>
          </cell>
        </row>
        <row r="406">
          <cell r="A406">
            <v>496</v>
          </cell>
          <cell r="B406">
            <v>428</v>
          </cell>
        </row>
        <row r="407">
          <cell r="A407">
            <v>497</v>
          </cell>
          <cell r="B407">
            <v>428</v>
          </cell>
        </row>
        <row r="408">
          <cell r="A408">
            <v>498</v>
          </cell>
          <cell r="B408">
            <v>429</v>
          </cell>
        </row>
        <row r="409">
          <cell r="A409">
            <v>499</v>
          </cell>
          <cell r="B409">
            <v>430</v>
          </cell>
        </row>
        <row r="410">
          <cell r="A410">
            <v>500</v>
          </cell>
          <cell r="B410">
            <v>431</v>
          </cell>
        </row>
        <row r="411">
          <cell r="A411">
            <v>501</v>
          </cell>
          <cell r="B411">
            <v>432</v>
          </cell>
        </row>
        <row r="412">
          <cell r="A412">
            <v>502</v>
          </cell>
          <cell r="B412">
            <v>433</v>
          </cell>
        </row>
        <row r="413">
          <cell r="A413">
            <v>503</v>
          </cell>
          <cell r="B413">
            <v>434</v>
          </cell>
        </row>
        <row r="414">
          <cell r="A414">
            <v>504</v>
          </cell>
          <cell r="B414">
            <v>434</v>
          </cell>
        </row>
        <row r="415">
          <cell r="A415">
            <v>505</v>
          </cell>
          <cell r="B415">
            <v>435</v>
          </cell>
        </row>
        <row r="416">
          <cell r="A416">
            <v>506</v>
          </cell>
          <cell r="B416">
            <v>436</v>
          </cell>
        </row>
        <row r="417">
          <cell r="A417">
            <v>507</v>
          </cell>
          <cell r="B417">
            <v>437</v>
          </cell>
        </row>
        <row r="418">
          <cell r="A418">
            <v>508</v>
          </cell>
          <cell r="B418">
            <v>437</v>
          </cell>
        </row>
        <row r="419">
          <cell r="A419">
            <v>509</v>
          </cell>
          <cell r="B419">
            <v>438</v>
          </cell>
        </row>
        <row r="420">
          <cell r="A420">
            <v>510</v>
          </cell>
          <cell r="B420">
            <v>439</v>
          </cell>
        </row>
        <row r="421">
          <cell r="A421">
            <v>511</v>
          </cell>
          <cell r="B421">
            <v>440</v>
          </cell>
        </row>
        <row r="422">
          <cell r="A422">
            <v>512</v>
          </cell>
          <cell r="B422">
            <v>440</v>
          </cell>
        </row>
        <row r="423">
          <cell r="A423">
            <v>513</v>
          </cell>
          <cell r="B423">
            <v>441</v>
          </cell>
        </row>
        <row r="424">
          <cell r="A424">
            <v>514</v>
          </cell>
          <cell r="B424">
            <v>442</v>
          </cell>
        </row>
        <row r="425">
          <cell r="A425">
            <v>515</v>
          </cell>
          <cell r="B425">
            <v>443</v>
          </cell>
        </row>
        <row r="426">
          <cell r="A426">
            <v>516</v>
          </cell>
          <cell r="B426">
            <v>443</v>
          </cell>
        </row>
        <row r="427">
          <cell r="A427">
            <v>517</v>
          </cell>
          <cell r="B427">
            <v>444</v>
          </cell>
        </row>
        <row r="428">
          <cell r="A428">
            <v>518</v>
          </cell>
          <cell r="B428">
            <v>445</v>
          </cell>
        </row>
        <row r="429">
          <cell r="A429">
            <v>519</v>
          </cell>
          <cell r="B429">
            <v>446</v>
          </cell>
        </row>
        <row r="430">
          <cell r="A430">
            <v>520</v>
          </cell>
          <cell r="B430">
            <v>446</v>
          </cell>
        </row>
        <row r="431">
          <cell r="A431">
            <v>521</v>
          </cell>
          <cell r="B431">
            <v>447</v>
          </cell>
        </row>
        <row r="432">
          <cell r="A432">
            <v>522</v>
          </cell>
          <cell r="B432">
            <v>448</v>
          </cell>
        </row>
        <row r="433">
          <cell r="A433">
            <v>523</v>
          </cell>
          <cell r="B433">
            <v>448</v>
          </cell>
        </row>
        <row r="434">
          <cell r="A434">
            <v>524</v>
          </cell>
          <cell r="B434">
            <v>449</v>
          </cell>
        </row>
        <row r="435">
          <cell r="A435">
            <v>525</v>
          </cell>
          <cell r="B435">
            <v>450</v>
          </cell>
        </row>
        <row r="436">
          <cell r="A436">
            <v>526</v>
          </cell>
          <cell r="B436">
            <v>451</v>
          </cell>
        </row>
        <row r="437">
          <cell r="A437">
            <v>527</v>
          </cell>
          <cell r="B437">
            <v>451</v>
          </cell>
        </row>
        <row r="438">
          <cell r="A438">
            <v>528</v>
          </cell>
          <cell r="B438">
            <v>452</v>
          </cell>
        </row>
        <row r="439">
          <cell r="A439">
            <v>529</v>
          </cell>
          <cell r="B439">
            <v>453</v>
          </cell>
        </row>
        <row r="440">
          <cell r="A440">
            <v>530</v>
          </cell>
          <cell r="B440">
            <v>454</v>
          </cell>
        </row>
        <row r="441">
          <cell r="A441">
            <v>531</v>
          </cell>
          <cell r="B441">
            <v>454</v>
          </cell>
        </row>
        <row r="442">
          <cell r="A442">
            <v>532</v>
          </cell>
          <cell r="B442">
            <v>455</v>
          </cell>
        </row>
        <row r="443">
          <cell r="A443">
            <v>533</v>
          </cell>
          <cell r="B443">
            <v>456</v>
          </cell>
        </row>
        <row r="444">
          <cell r="A444">
            <v>534</v>
          </cell>
          <cell r="B444">
            <v>456</v>
          </cell>
        </row>
        <row r="445">
          <cell r="A445">
            <v>535</v>
          </cell>
          <cell r="B445">
            <v>456</v>
          </cell>
        </row>
        <row r="446">
          <cell r="A446">
            <v>536</v>
          </cell>
          <cell r="B446">
            <v>457</v>
          </cell>
        </row>
        <row r="447">
          <cell r="A447">
            <v>537</v>
          </cell>
          <cell r="B447">
            <v>457</v>
          </cell>
        </row>
        <row r="448">
          <cell r="A448">
            <v>538</v>
          </cell>
          <cell r="B448">
            <v>457</v>
          </cell>
        </row>
        <row r="449">
          <cell r="A449">
            <v>539</v>
          </cell>
          <cell r="B449">
            <v>458</v>
          </cell>
        </row>
        <row r="450">
          <cell r="A450">
            <v>540</v>
          </cell>
          <cell r="B450">
            <v>459</v>
          </cell>
        </row>
        <row r="451">
          <cell r="A451">
            <v>541</v>
          </cell>
          <cell r="B451">
            <v>460</v>
          </cell>
        </row>
        <row r="452">
          <cell r="A452">
            <v>542</v>
          </cell>
          <cell r="B452">
            <v>461</v>
          </cell>
        </row>
        <row r="453">
          <cell r="A453">
            <v>543</v>
          </cell>
          <cell r="B453">
            <v>462</v>
          </cell>
        </row>
        <row r="454">
          <cell r="A454">
            <v>544</v>
          </cell>
          <cell r="B454">
            <v>463</v>
          </cell>
        </row>
        <row r="455">
          <cell r="A455">
            <v>545</v>
          </cell>
          <cell r="B455">
            <v>464</v>
          </cell>
        </row>
        <row r="456">
          <cell r="A456">
            <v>546</v>
          </cell>
          <cell r="B456">
            <v>464</v>
          </cell>
        </row>
        <row r="457">
          <cell r="A457">
            <v>547</v>
          </cell>
          <cell r="B457">
            <v>465</v>
          </cell>
        </row>
        <row r="458">
          <cell r="A458">
            <v>548</v>
          </cell>
          <cell r="B458">
            <v>466</v>
          </cell>
        </row>
        <row r="459">
          <cell r="A459">
            <v>549</v>
          </cell>
          <cell r="B459">
            <v>467</v>
          </cell>
        </row>
        <row r="460">
          <cell r="A460">
            <v>550</v>
          </cell>
          <cell r="B460">
            <v>467</v>
          </cell>
        </row>
        <row r="461">
          <cell r="A461">
            <v>551</v>
          </cell>
          <cell r="B461">
            <v>468</v>
          </cell>
        </row>
        <row r="462">
          <cell r="A462">
            <v>552</v>
          </cell>
          <cell r="B462">
            <v>469</v>
          </cell>
        </row>
        <row r="463">
          <cell r="A463">
            <v>553</v>
          </cell>
          <cell r="B463">
            <v>469</v>
          </cell>
        </row>
        <row r="464">
          <cell r="A464">
            <v>554</v>
          </cell>
          <cell r="B464">
            <v>470</v>
          </cell>
        </row>
        <row r="465">
          <cell r="A465">
            <v>555</v>
          </cell>
          <cell r="B465">
            <v>471</v>
          </cell>
        </row>
        <row r="466">
          <cell r="A466">
            <v>556</v>
          </cell>
          <cell r="B466">
            <v>472</v>
          </cell>
        </row>
        <row r="467">
          <cell r="A467">
            <v>557</v>
          </cell>
          <cell r="B467">
            <v>472</v>
          </cell>
        </row>
        <row r="468">
          <cell r="A468">
            <v>558</v>
          </cell>
          <cell r="B468">
            <v>473</v>
          </cell>
        </row>
        <row r="469">
          <cell r="A469">
            <v>559</v>
          </cell>
          <cell r="B469">
            <v>474</v>
          </cell>
        </row>
        <row r="470">
          <cell r="A470">
            <v>560</v>
          </cell>
          <cell r="B470">
            <v>475</v>
          </cell>
        </row>
        <row r="471">
          <cell r="A471">
            <v>561</v>
          </cell>
          <cell r="B471">
            <v>475</v>
          </cell>
        </row>
        <row r="472">
          <cell r="A472">
            <v>562</v>
          </cell>
          <cell r="B472">
            <v>476</v>
          </cell>
        </row>
        <row r="473">
          <cell r="A473">
            <v>563</v>
          </cell>
          <cell r="B473">
            <v>477</v>
          </cell>
        </row>
        <row r="474">
          <cell r="A474">
            <v>564</v>
          </cell>
          <cell r="B474">
            <v>478</v>
          </cell>
        </row>
        <row r="475">
          <cell r="A475">
            <v>565</v>
          </cell>
          <cell r="B475">
            <v>478</v>
          </cell>
        </row>
        <row r="476">
          <cell r="A476">
            <v>566</v>
          </cell>
          <cell r="B476">
            <v>479</v>
          </cell>
        </row>
        <row r="477">
          <cell r="A477">
            <v>567</v>
          </cell>
          <cell r="B477">
            <v>480</v>
          </cell>
        </row>
        <row r="478">
          <cell r="A478">
            <v>568</v>
          </cell>
          <cell r="B478">
            <v>481</v>
          </cell>
        </row>
        <row r="479">
          <cell r="A479">
            <v>569</v>
          </cell>
          <cell r="B479">
            <v>481</v>
          </cell>
        </row>
        <row r="480">
          <cell r="A480">
            <v>570</v>
          </cell>
          <cell r="B480">
            <v>482</v>
          </cell>
        </row>
        <row r="481">
          <cell r="A481">
            <v>571</v>
          </cell>
          <cell r="B481">
            <v>483</v>
          </cell>
        </row>
        <row r="482">
          <cell r="A482">
            <v>572</v>
          </cell>
          <cell r="B482">
            <v>483</v>
          </cell>
        </row>
        <row r="483">
          <cell r="A483">
            <v>573</v>
          </cell>
          <cell r="B483">
            <v>484</v>
          </cell>
        </row>
        <row r="484">
          <cell r="A484">
            <v>574</v>
          </cell>
          <cell r="B484">
            <v>485</v>
          </cell>
        </row>
        <row r="485">
          <cell r="A485">
            <v>575</v>
          </cell>
          <cell r="B485">
            <v>486</v>
          </cell>
        </row>
        <row r="486">
          <cell r="A486">
            <v>576</v>
          </cell>
          <cell r="B486">
            <v>486</v>
          </cell>
        </row>
        <row r="487">
          <cell r="A487">
            <v>577</v>
          </cell>
          <cell r="B487">
            <v>487</v>
          </cell>
        </row>
        <row r="488">
          <cell r="A488">
            <v>578</v>
          </cell>
          <cell r="B488">
            <v>488</v>
          </cell>
        </row>
        <row r="489">
          <cell r="A489">
            <v>579</v>
          </cell>
          <cell r="B489">
            <v>489</v>
          </cell>
        </row>
        <row r="490">
          <cell r="A490">
            <v>580</v>
          </cell>
          <cell r="B490">
            <v>490</v>
          </cell>
        </row>
        <row r="491">
          <cell r="A491">
            <v>581</v>
          </cell>
          <cell r="B491">
            <v>491</v>
          </cell>
        </row>
        <row r="492">
          <cell r="A492">
            <v>582</v>
          </cell>
          <cell r="B492">
            <v>492</v>
          </cell>
        </row>
        <row r="493">
          <cell r="A493">
            <v>583</v>
          </cell>
          <cell r="B493">
            <v>493</v>
          </cell>
        </row>
        <row r="494">
          <cell r="A494">
            <v>584</v>
          </cell>
          <cell r="B494">
            <v>493</v>
          </cell>
        </row>
        <row r="495">
          <cell r="A495">
            <v>585</v>
          </cell>
          <cell r="B495">
            <v>494</v>
          </cell>
        </row>
        <row r="496">
          <cell r="A496">
            <v>586</v>
          </cell>
          <cell r="B496">
            <v>495</v>
          </cell>
        </row>
        <row r="497">
          <cell r="A497">
            <v>587</v>
          </cell>
          <cell r="B497">
            <v>495</v>
          </cell>
        </row>
        <row r="498">
          <cell r="A498">
            <v>588</v>
          </cell>
          <cell r="B498">
            <v>496</v>
          </cell>
        </row>
        <row r="499">
          <cell r="A499">
            <v>589</v>
          </cell>
          <cell r="B499">
            <v>497</v>
          </cell>
        </row>
        <row r="500">
          <cell r="A500">
            <v>590</v>
          </cell>
          <cell r="B500">
            <v>498</v>
          </cell>
        </row>
        <row r="501">
          <cell r="A501">
            <v>591</v>
          </cell>
          <cell r="B501">
            <v>498</v>
          </cell>
        </row>
        <row r="502">
          <cell r="A502">
            <v>592</v>
          </cell>
          <cell r="B502">
            <v>499</v>
          </cell>
        </row>
        <row r="503">
          <cell r="A503">
            <v>593</v>
          </cell>
          <cell r="B503">
            <v>500</v>
          </cell>
        </row>
        <row r="504">
          <cell r="A504">
            <v>594</v>
          </cell>
          <cell r="B504">
            <v>501</v>
          </cell>
        </row>
        <row r="505">
          <cell r="A505">
            <v>595</v>
          </cell>
          <cell r="B505">
            <v>501</v>
          </cell>
        </row>
        <row r="506">
          <cell r="A506">
            <v>596</v>
          </cell>
          <cell r="B506">
            <v>502</v>
          </cell>
        </row>
        <row r="507">
          <cell r="A507">
            <v>597</v>
          </cell>
          <cell r="B507">
            <v>503</v>
          </cell>
        </row>
        <row r="508">
          <cell r="A508">
            <v>598</v>
          </cell>
          <cell r="B508">
            <v>504</v>
          </cell>
        </row>
        <row r="509">
          <cell r="A509">
            <v>599</v>
          </cell>
          <cell r="B509">
            <v>504</v>
          </cell>
        </row>
        <row r="510">
          <cell r="A510">
            <v>600</v>
          </cell>
          <cell r="B510">
            <v>505</v>
          </cell>
        </row>
        <row r="511">
          <cell r="A511">
            <v>601</v>
          </cell>
          <cell r="B511">
            <v>506</v>
          </cell>
        </row>
        <row r="512">
          <cell r="A512">
            <v>602</v>
          </cell>
          <cell r="B512">
            <v>507</v>
          </cell>
        </row>
        <row r="513">
          <cell r="A513">
            <v>603</v>
          </cell>
          <cell r="B513">
            <v>507</v>
          </cell>
        </row>
        <row r="514">
          <cell r="A514">
            <v>604</v>
          </cell>
          <cell r="B514">
            <v>508</v>
          </cell>
        </row>
        <row r="515">
          <cell r="A515">
            <v>605</v>
          </cell>
          <cell r="B515">
            <v>509</v>
          </cell>
        </row>
        <row r="516">
          <cell r="A516">
            <v>606</v>
          </cell>
          <cell r="B516">
            <v>509</v>
          </cell>
        </row>
        <row r="517">
          <cell r="A517">
            <v>607</v>
          </cell>
          <cell r="B517">
            <v>510</v>
          </cell>
        </row>
        <row r="518">
          <cell r="A518">
            <v>608</v>
          </cell>
          <cell r="B518">
            <v>511</v>
          </cell>
        </row>
        <row r="519">
          <cell r="A519">
            <v>609</v>
          </cell>
          <cell r="B519">
            <v>512</v>
          </cell>
        </row>
        <row r="520">
          <cell r="A520">
            <v>610</v>
          </cell>
          <cell r="B520">
            <v>512</v>
          </cell>
        </row>
        <row r="521">
          <cell r="A521">
            <v>611</v>
          </cell>
          <cell r="B521">
            <v>513</v>
          </cell>
        </row>
        <row r="522">
          <cell r="A522">
            <v>612</v>
          </cell>
          <cell r="B522">
            <v>514</v>
          </cell>
        </row>
        <row r="523">
          <cell r="A523">
            <v>613</v>
          </cell>
          <cell r="B523">
            <v>515</v>
          </cell>
        </row>
        <row r="524">
          <cell r="A524">
            <v>614</v>
          </cell>
          <cell r="B524">
            <v>515</v>
          </cell>
        </row>
        <row r="525">
          <cell r="A525">
            <v>615</v>
          </cell>
          <cell r="B525">
            <v>516</v>
          </cell>
        </row>
        <row r="526">
          <cell r="A526">
            <v>616</v>
          </cell>
          <cell r="B526">
            <v>517</v>
          </cell>
        </row>
        <row r="527">
          <cell r="A527">
            <v>617</v>
          </cell>
          <cell r="B527">
            <v>518</v>
          </cell>
        </row>
        <row r="528">
          <cell r="A528">
            <v>618</v>
          </cell>
          <cell r="B528">
            <v>518</v>
          </cell>
        </row>
        <row r="529">
          <cell r="A529">
            <v>619</v>
          </cell>
          <cell r="B529">
            <v>519</v>
          </cell>
        </row>
        <row r="530">
          <cell r="A530">
            <v>620</v>
          </cell>
          <cell r="B530">
            <v>520</v>
          </cell>
        </row>
        <row r="531">
          <cell r="A531">
            <v>621</v>
          </cell>
          <cell r="B531">
            <v>521</v>
          </cell>
        </row>
        <row r="532">
          <cell r="A532">
            <v>622</v>
          </cell>
          <cell r="B532">
            <v>522</v>
          </cell>
        </row>
        <row r="533">
          <cell r="A533">
            <v>623</v>
          </cell>
          <cell r="B533">
            <v>523</v>
          </cell>
        </row>
        <row r="534">
          <cell r="A534">
            <v>624</v>
          </cell>
          <cell r="B534">
            <v>524</v>
          </cell>
        </row>
        <row r="535">
          <cell r="A535">
            <v>625</v>
          </cell>
          <cell r="B535">
            <v>524</v>
          </cell>
        </row>
        <row r="536">
          <cell r="A536">
            <v>626</v>
          </cell>
          <cell r="B536">
            <v>525</v>
          </cell>
        </row>
        <row r="537">
          <cell r="A537">
            <v>627</v>
          </cell>
          <cell r="B537">
            <v>526</v>
          </cell>
        </row>
        <row r="538">
          <cell r="A538">
            <v>628</v>
          </cell>
          <cell r="B538">
            <v>527</v>
          </cell>
        </row>
        <row r="539">
          <cell r="A539">
            <v>629</v>
          </cell>
          <cell r="B539">
            <v>527</v>
          </cell>
        </row>
        <row r="540">
          <cell r="A540">
            <v>630</v>
          </cell>
          <cell r="B540">
            <v>528</v>
          </cell>
        </row>
        <row r="541">
          <cell r="A541">
            <v>631</v>
          </cell>
          <cell r="B541">
            <v>529</v>
          </cell>
        </row>
        <row r="542">
          <cell r="A542">
            <v>632</v>
          </cell>
          <cell r="B542">
            <v>530</v>
          </cell>
        </row>
        <row r="543">
          <cell r="A543">
            <v>633</v>
          </cell>
          <cell r="B543">
            <v>530</v>
          </cell>
        </row>
        <row r="544">
          <cell r="A544">
            <v>634</v>
          </cell>
          <cell r="B544">
            <v>531</v>
          </cell>
        </row>
        <row r="545">
          <cell r="A545">
            <v>635</v>
          </cell>
          <cell r="B545">
            <v>532</v>
          </cell>
        </row>
        <row r="546">
          <cell r="A546">
            <v>636</v>
          </cell>
          <cell r="B546">
            <v>533</v>
          </cell>
        </row>
        <row r="547">
          <cell r="A547">
            <v>637</v>
          </cell>
          <cell r="B547">
            <v>533</v>
          </cell>
        </row>
        <row r="548">
          <cell r="A548">
            <v>638</v>
          </cell>
          <cell r="B548">
            <v>534</v>
          </cell>
        </row>
        <row r="549">
          <cell r="A549">
            <v>639</v>
          </cell>
          <cell r="B549">
            <v>535</v>
          </cell>
        </row>
        <row r="550">
          <cell r="A550">
            <v>640</v>
          </cell>
          <cell r="B550">
            <v>535</v>
          </cell>
        </row>
        <row r="551">
          <cell r="A551">
            <v>641</v>
          </cell>
          <cell r="B551">
            <v>536</v>
          </cell>
        </row>
        <row r="552">
          <cell r="A552">
            <v>642</v>
          </cell>
          <cell r="B552">
            <v>537</v>
          </cell>
        </row>
        <row r="553">
          <cell r="A553">
            <v>643</v>
          </cell>
          <cell r="B553">
            <v>538</v>
          </cell>
        </row>
        <row r="554">
          <cell r="A554">
            <v>644</v>
          </cell>
          <cell r="B554">
            <v>538</v>
          </cell>
        </row>
        <row r="555">
          <cell r="A555">
            <v>645</v>
          </cell>
          <cell r="B555">
            <v>539</v>
          </cell>
        </row>
        <row r="556">
          <cell r="A556">
            <v>646</v>
          </cell>
          <cell r="B556">
            <v>540</v>
          </cell>
        </row>
        <row r="557">
          <cell r="A557">
            <v>647</v>
          </cell>
          <cell r="B557">
            <v>541</v>
          </cell>
        </row>
        <row r="558">
          <cell r="A558">
            <v>648</v>
          </cell>
          <cell r="B558">
            <v>541</v>
          </cell>
        </row>
        <row r="559">
          <cell r="A559">
            <v>649</v>
          </cell>
          <cell r="B559">
            <v>542</v>
          </cell>
        </row>
        <row r="560">
          <cell r="A560">
            <v>650</v>
          </cell>
          <cell r="B560">
            <v>543</v>
          </cell>
        </row>
        <row r="561">
          <cell r="A561">
            <v>651</v>
          </cell>
          <cell r="B561">
            <v>544</v>
          </cell>
        </row>
        <row r="562">
          <cell r="A562">
            <v>652</v>
          </cell>
          <cell r="B562">
            <v>544</v>
          </cell>
        </row>
        <row r="563">
          <cell r="A563">
            <v>653</v>
          </cell>
          <cell r="B563">
            <v>545</v>
          </cell>
        </row>
        <row r="564">
          <cell r="A564">
            <v>654</v>
          </cell>
          <cell r="B564">
            <v>546</v>
          </cell>
        </row>
        <row r="565">
          <cell r="A565">
            <v>655</v>
          </cell>
          <cell r="B565">
            <v>546</v>
          </cell>
        </row>
        <row r="566">
          <cell r="A566">
            <v>656</v>
          </cell>
          <cell r="B566">
            <v>547</v>
          </cell>
        </row>
        <row r="567">
          <cell r="A567">
            <v>657</v>
          </cell>
          <cell r="B567">
            <v>548</v>
          </cell>
        </row>
        <row r="568">
          <cell r="A568">
            <v>658</v>
          </cell>
          <cell r="B568">
            <v>549</v>
          </cell>
        </row>
        <row r="569">
          <cell r="A569">
            <v>659</v>
          </cell>
          <cell r="B569">
            <v>550</v>
          </cell>
        </row>
        <row r="570">
          <cell r="A570">
            <v>660</v>
          </cell>
          <cell r="B570">
            <v>551</v>
          </cell>
        </row>
        <row r="571">
          <cell r="A571">
            <v>661</v>
          </cell>
          <cell r="B571">
            <v>552</v>
          </cell>
        </row>
        <row r="572">
          <cell r="A572">
            <v>662</v>
          </cell>
          <cell r="B572">
            <v>553</v>
          </cell>
        </row>
        <row r="573">
          <cell r="A573">
            <v>663</v>
          </cell>
          <cell r="B573">
            <v>553</v>
          </cell>
        </row>
        <row r="574">
          <cell r="A574">
            <v>664</v>
          </cell>
          <cell r="B574">
            <v>554</v>
          </cell>
        </row>
        <row r="575">
          <cell r="A575">
            <v>665</v>
          </cell>
          <cell r="B575">
            <v>555</v>
          </cell>
        </row>
        <row r="576">
          <cell r="A576">
            <v>666</v>
          </cell>
          <cell r="B576">
            <v>556</v>
          </cell>
        </row>
        <row r="577">
          <cell r="A577">
            <v>667</v>
          </cell>
          <cell r="B577">
            <v>556</v>
          </cell>
        </row>
        <row r="578">
          <cell r="A578">
            <v>668</v>
          </cell>
          <cell r="B578">
            <v>557</v>
          </cell>
        </row>
        <row r="579">
          <cell r="A579">
            <v>669</v>
          </cell>
          <cell r="B579">
            <v>558</v>
          </cell>
        </row>
        <row r="580">
          <cell r="A580">
            <v>670</v>
          </cell>
          <cell r="B580">
            <v>559</v>
          </cell>
        </row>
        <row r="581">
          <cell r="A581">
            <v>671</v>
          </cell>
          <cell r="B581">
            <v>559</v>
          </cell>
        </row>
        <row r="582">
          <cell r="A582">
            <v>672</v>
          </cell>
          <cell r="B582">
            <v>560</v>
          </cell>
        </row>
        <row r="583">
          <cell r="A583">
            <v>673</v>
          </cell>
          <cell r="B583">
            <v>561</v>
          </cell>
        </row>
        <row r="584">
          <cell r="A584">
            <v>674</v>
          </cell>
          <cell r="B584">
            <v>561</v>
          </cell>
        </row>
        <row r="585">
          <cell r="A585">
            <v>675</v>
          </cell>
          <cell r="B585">
            <v>562</v>
          </cell>
        </row>
        <row r="586">
          <cell r="A586">
            <v>676</v>
          </cell>
          <cell r="B586">
            <v>563</v>
          </cell>
        </row>
        <row r="587">
          <cell r="A587">
            <v>677</v>
          </cell>
          <cell r="B587">
            <v>564</v>
          </cell>
        </row>
        <row r="588">
          <cell r="A588">
            <v>678</v>
          </cell>
          <cell r="B588">
            <v>564</v>
          </cell>
        </row>
        <row r="589">
          <cell r="A589">
            <v>679</v>
          </cell>
          <cell r="B589">
            <v>565</v>
          </cell>
        </row>
        <row r="590">
          <cell r="A590">
            <v>680</v>
          </cell>
          <cell r="B590">
            <v>566</v>
          </cell>
        </row>
        <row r="591">
          <cell r="A591">
            <v>681</v>
          </cell>
          <cell r="B591">
            <v>567</v>
          </cell>
        </row>
        <row r="592">
          <cell r="A592">
            <v>682</v>
          </cell>
          <cell r="B592">
            <v>567</v>
          </cell>
        </row>
        <row r="593">
          <cell r="A593">
            <v>683</v>
          </cell>
          <cell r="B593">
            <v>568</v>
          </cell>
        </row>
        <row r="594">
          <cell r="A594">
            <v>684</v>
          </cell>
          <cell r="B594">
            <v>569</v>
          </cell>
        </row>
        <row r="595">
          <cell r="A595">
            <v>685</v>
          </cell>
          <cell r="B595">
            <v>570</v>
          </cell>
        </row>
        <row r="596">
          <cell r="A596">
            <v>686</v>
          </cell>
          <cell r="B596">
            <v>570</v>
          </cell>
        </row>
        <row r="597">
          <cell r="A597">
            <v>687</v>
          </cell>
          <cell r="B597">
            <v>571</v>
          </cell>
        </row>
        <row r="598">
          <cell r="A598">
            <v>688</v>
          </cell>
          <cell r="B598">
            <v>572</v>
          </cell>
        </row>
        <row r="599">
          <cell r="A599">
            <v>689</v>
          </cell>
          <cell r="B599">
            <v>572</v>
          </cell>
        </row>
        <row r="600">
          <cell r="A600">
            <v>690</v>
          </cell>
          <cell r="B600">
            <v>573</v>
          </cell>
        </row>
        <row r="601">
          <cell r="A601">
            <v>691</v>
          </cell>
          <cell r="B601">
            <v>574</v>
          </cell>
        </row>
        <row r="602">
          <cell r="A602">
            <v>692</v>
          </cell>
          <cell r="B602">
            <v>575</v>
          </cell>
        </row>
        <row r="603">
          <cell r="A603">
            <v>693</v>
          </cell>
          <cell r="B603">
            <v>575</v>
          </cell>
        </row>
        <row r="604">
          <cell r="A604">
            <v>694</v>
          </cell>
          <cell r="B604">
            <v>576</v>
          </cell>
        </row>
        <row r="605">
          <cell r="A605">
            <v>695</v>
          </cell>
          <cell r="B605">
            <v>577</v>
          </cell>
        </row>
        <row r="606">
          <cell r="A606">
            <v>696</v>
          </cell>
          <cell r="B606">
            <v>578</v>
          </cell>
        </row>
        <row r="607">
          <cell r="A607">
            <v>697</v>
          </cell>
          <cell r="B607">
            <v>578</v>
          </cell>
        </row>
        <row r="608">
          <cell r="A608">
            <v>698</v>
          </cell>
          <cell r="B608">
            <v>579</v>
          </cell>
        </row>
        <row r="609">
          <cell r="A609">
            <v>699</v>
          </cell>
          <cell r="B609">
            <v>580</v>
          </cell>
        </row>
        <row r="610">
          <cell r="A610">
            <v>700</v>
          </cell>
          <cell r="B610">
            <v>581</v>
          </cell>
        </row>
        <row r="611">
          <cell r="A611">
            <v>701</v>
          </cell>
          <cell r="B611">
            <v>582</v>
          </cell>
        </row>
        <row r="612">
          <cell r="A612">
            <v>702</v>
          </cell>
          <cell r="B612">
            <v>583</v>
          </cell>
        </row>
        <row r="613">
          <cell r="A613">
            <v>703</v>
          </cell>
          <cell r="B613">
            <v>584</v>
          </cell>
        </row>
        <row r="614">
          <cell r="A614">
            <v>704</v>
          </cell>
          <cell r="B614">
            <v>584</v>
          </cell>
        </row>
        <row r="615">
          <cell r="A615">
            <v>705</v>
          </cell>
          <cell r="B615">
            <v>585</v>
          </cell>
        </row>
        <row r="616">
          <cell r="A616">
            <v>706</v>
          </cell>
          <cell r="B616">
            <v>586</v>
          </cell>
        </row>
        <row r="617">
          <cell r="A617">
            <v>707</v>
          </cell>
          <cell r="B617">
            <v>587</v>
          </cell>
        </row>
        <row r="618">
          <cell r="A618">
            <v>708</v>
          </cell>
          <cell r="B618">
            <v>587</v>
          </cell>
        </row>
        <row r="619">
          <cell r="A619">
            <v>709</v>
          </cell>
          <cell r="B619">
            <v>588</v>
          </cell>
        </row>
        <row r="620">
          <cell r="A620">
            <v>710</v>
          </cell>
          <cell r="B620">
            <v>589</v>
          </cell>
        </row>
        <row r="621">
          <cell r="A621">
            <v>711</v>
          </cell>
          <cell r="B621">
            <v>590</v>
          </cell>
        </row>
        <row r="622">
          <cell r="A622">
            <v>712</v>
          </cell>
          <cell r="B622">
            <v>590</v>
          </cell>
        </row>
        <row r="623">
          <cell r="A623">
            <v>713</v>
          </cell>
          <cell r="B623">
            <v>591</v>
          </cell>
        </row>
        <row r="624">
          <cell r="A624">
            <v>714</v>
          </cell>
          <cell r="B624">
            <v>592</v>
          </cell>
        </row>
        <row r="625">
          <cell r="A625">
            <v>715</v>
          </cell>
          <cell r="B625">
            <v>593</v>
          </cell>
        </row>
        <row r="626">
          <cell r="A626">
            <v>716</v>
          </cell>
          <cell r="B626">
            <v>593</v>
          </cell>
        </row>
        <row r="627">
          <cell r="A627">
            <v>717</v>
          </cell>
          <cell r="B627">
            <v>594</v>
          </cell>
        </row>
        <row r="628">
          <cell r="A628">
            <v>718</v>
          </cell>
          <cell r="B628">
            <v>595</v>
          </cell>
        </row>
        <row r="629">
          <cell r="A629">
            <v>719</v>
          </cell>
          <cell r="B629">
            <v>596</v>
          </cell>
        </row>
        <row r="630">
          <cell r="A630">
            <v>720</v>
          </cell>
          <cell r="B630">
            <v>596</v>
          </cell>
        </row>
        <row r="631">
          <cell r="A631">
            <v>721</v>
          </cell>
          <cell r="B631">
            <v>597</v>
          </cell>
        </row>
        <row r="632">
          <cell r="A632">
            <v>722</v>
          </cell>
          <cell r="B632">
            <v>598</v>
          </cell>
        </row>
        <row r="633">
          <cell r="A633">
            <v>723</v>
          </cell>
          <cell r="B633">
            <v>598</v>
          </cell>
        </row>
        <row r="634">
          <cell r="A634">
            <v>724</v>
          </cell>
          <cell r="B634">
            <v>599</v>
          </cell>
        </row>
        <row r="635">
          <cell r="A635">
            <v>725</v>
          </cell>
          <cell r="B635">
            <v>600</v>
          </cell>
        </row>
        <row r="636">
          <cell r="A636">
            <v>726</v>
          </cell>
          <cell r="B636">
            <v>601</v>
          </cell>
        </row>
        <row r="637">
          <cell r="A637">
            <v>727</v>
          </cell>
          <cell r="B637">
            <v>601</v>
          </cell>
        </row>
        <row r="638">
          <cell r="A638">
            <v>728</v>
          </cell>
          <cell r="B638">
            <v>602</v>
          </cell>
        </row>
        <row r="639">
          <cell r="A639">
            <v>729</v>
          </cell>
          <cell r="B639">
            <v>603</v>
          </cell>
        </row>
        <row r="640">
          <cell r="A640">
            <v>730</v>
          </cell>
          <cell r="B640">
            <v>604</v>
          </cell>
        </row>
        <row r="641">
          <cell r="A641">
            <v>731</v>
          </cell>
          <cell r="B641">
            <v>604</v>
          </cell>
        </row>
        <row r="642">
          <cell r="A642">
            <v>732</v>
          </cell>
          <cell r="B642">
            <v>605</v>
          </cell>
        </row>
        <row r="643">
          <cell r="A643">
            <v>733</v>
          </cell>
          <cell r="B643">
            <v>606</v>
          </cell>
        </row>
        <row r="644">
          <cell r="A644">
            <v>734</v>
          </cell>
          <cell r="B644">
            <v>607</v>
          </cell>
        </row>
        <row r="645">
          <cell r="A645">
            <v>735</v>
          </cell>
          <cell r="B645">
            <v>607</v>
          </cell>
        </row>
        <row r="646">
          <cell r="A646">
            <v>736</v>
          </cell>
          <cell r="B646">
            <v>608</v>
          </cell>
        </row>
        <row r="647">
          <cell r="A647">
            <v>737</v>
          </cell>
          <cell r="B647">
            <v>609</v>
          </cell>
        </row>
        <row r="648">
          <cell r="A648">
            <v>738</v>
          </cell>
          <cell r="B648">
            <v>610</v>
          </cell>
        </row>
        <row r="649">
          <cell r="A649">
            <v>739</v>
          </cell>
          <cell r="B649">
            <v>610</v>
          </cell>
        </row>
        <row r="650">
          <cell r="A650">
            <v>740</v>
          </cell>
          <cell r="B650">
            <v>611</v>
          </cell>
        </row>
        <row r="651">
          <cell r="A651">
            <v>741</v>
          </cell>
          <cell r="B651">
            <v>612</v>
          </cell>
        </row>
        <row r="652">
          <cell r="A652">
            <v>742</v>
          </cell>
          <cell r="B652">
            <v>613</v>
          </cell>
        </row>
        <row r="653">
          <cell r="A653">
            <v>743</v>
          </cell>
          <cell r="B653">
            <v>614</v>
          </cell>
        </row>
        <row r="654">
          <cell r="A654">
            <v>744</v>
          </cell>
          <cell r="B654">
            <v>615</v>
          </cell>
        </row>
        <row r="655">
          <cell r="A655">
            <v>745</v>
          </cell>
          <cell r="B655">
            <v>616</v>
          </cell>
        </row>
        <row r="656">
          <cell r="A656">
            <v>746</v>
          </cell>
          <cell r="B656">
            <v>616</v>
          </cell>
        </row>
        <row r="657">
          <cell r="A657">
            <v>747</v>
          </cell>
          <cell r="B657">
            <v>617</v>
          </cell>
        </row>
        <row r="658">
          <cell r="A658">
            <v>748</v>
          </cell>
          <cell r="B658">
            <v>618</v>
          </cell>
        </row>
        <row r="659">
          <cell r="A659">
            <v>749</v>
          </cell>
          <cell r="B659">
            <v>619</v>
          </cell>
        </row>
        <row r="660">
          <cell r="A660">
            <v>750</v>
          </cell>
          <cell r="B660">
            <v>619</v>
          </cell>
        </row>
        <row r="661">
          <cell r="A661">
            <v>751</v>
          </cell>
          <cell r="B661">
            <v>620</v>
          </cell>
        </row>
        <row r="662">
          <cell r="A662">
            <v>752</v>
          </cell>
          <cell r="B662">
            <v>621</v>
          </cell>
        </row>
        <row r="663">
          <cell r="A663">
            <v>753</v>
          </cell>
          <cell r="B663">
            <v>622</v>
          </cell>
        </row>
        <row r="664">
          <cell r="A664">
            <v>754</v>
          </cell>
          <cell r="B664">
            <v>622</v>
          </cell>
        </row>
        <row r="665">
          <cell r="A665">
            <v>755</v>
          </cell>
          <cell r="B665">
            <v>623</v>
          </cell>
        </row>
        <row r="666">
          <cell r="A666">
            <v>756</v>
          </cell>
          <cell r="B666">
            <v>624</v>
          </cell>
        </row>
        <row r="667">
          <cell r="A667">
            <v>757</v>
          </cell>
          <cell r="B667">
            <v>624</v>
          </cell>
        </row>
        <row r="668">
          <cell r="A668">
            <v>758</v>
          </cell>
          <cell r="B668">
            <v>625</v>
          </cell>
        </row>
        <row r="669">
          <cell r="A669">
            <v>759</v>
          </cell>
          <cell r="B669">
            <v>626</v>
          </cell>
        </row>
        <row r="670">
          <cell r="A670">
            <v>760</v>
          </cell>
          <cell r="B670">
            <v>627</v>
          </cell>
        </row>
        <row r="671">
          <cell r="A671">
            <v>761</v>
          </cell>
          <cell r="B671">
            <v>627</v>
          </cell>
        </row>
        <row r="672">
          <cell r="A672">
            <v>762</v>
          </cell>
          <cell r="B672">
            <v>628</v>
          </cell>
        </row>
        <row r="673">
          <cell r="A673">
            <v>763</v>
          </cell>
          <cell r="B673">
            <v>629</v>
          </cell>
        </row>
        <row r="674">
          <cell r="A674">
            <v>764</v>
          </cell>
          <cell r="B674">
            <v>630</v>
          </cell>
        </row>
        <row r="675">
          <cell r="A675">
            <v>765</v>
          </cell>
          <cell r="B675">
            <v>630</v>
          </cell>
        </row>
        <row r="676">
          <cell r="A676">
            <v>766</v>
          </cell>
          <cell r="B676">
            <v>631</v>
          </cell>
        </row>
        <row r="677">
          <cell r="A677">
            <v>767</v>
          </cell>
          <cell r="B677">
            <v>632</v>
          </cell>
        </row>
        <row r="678">
          <cell r="A678">
            <v>768</v>
          </cell>
          <cell r="B678">
            <v>633</v>
          </cell>
        </row>
        <row r="679">
          <cell r="A679">
            <v>769</v>
          </cell>
          <cell r="B679">
            <v>633</v>
          </cell>
        </row>
        <row r="680">
          <cell r="A680">
            <v>770</v>
          </cell>
          <cell r="B680">
            <v>634</v>
          </cell>
        </row>
        <row r="681">
          <cell r="A681">
            <v>771</v>
          </cell>
          <cell r="B681">
            <v>635</v>
          </cell>
        </row>
        <row r="682">
          <cell r="A682">
            <v>772</v>
          </cell>
          <cell r="B682">
            <v>635</v>
          </cell>
        </row>
        <row r="683">
          <cell r="A683">
            <v>773</v>
          </cell>
          <cell r="B683">
            <v>636</v>
          </cell>
        </row>
        <row r="684">
          <cell r="A684">
            <v>774</v>
          </cell>
          <cell r="B684">
            <v>637</v>
          </cell>
        </row>
        <row r="685">
          <cell r="A685">
            <v>775</v>
          </cell>
          <cell r="B685">
            <v>638</v>
          </cell>
        </row>
        <row r="686">
          <cell r="A686">
            <v>776</v>
          </cell>
          <cell r="B686">
            <v>638</v>
          </cell>
        </row>
        <row r="687">
          <cell r="A687">
            <v>777</v>
          </cell>
          <cell r="B687">
            <v>639</v>
          </cell>
        </row>
        <row r="688">
          <cell r="A688">
            <v>778</v>
          </cell>
          <cell r="B688">
            <v>640</v>
          </cell>
        </row>
        <row r="689">
          <cell r="A689">
            <v>779</v>
          </cell>
          <cell r="B689">
            <v>641</v>
          </cell>
        </row>
        <row r="690">
          <cell r="A690">
            <v>780</v>
          </cell>
          <cell r="B690">
            <v>642</v>
          </cell>
        </row>
        <row r="691">
          <cell r="A691">
            <v>781</v>
          </cell>
          <cell r="B691">
            <v>643</v>
          </cell>
        </row>
        <row r="692">
          <cell r="A692">
            <v>782</v>
          </cell>
          <cell r="B692">
            <v>644</v>
          </cell>
        </row>
        <row r="693">
          <cell r="A693">
            <v>783</v>
          </cell>
          <cell r="B693">
            <v>645</v>
          </cell>
        </row>
        <row r="694">
          <cell r="A694">
            <v>784</v>
          </cell>
          <cell r="B694">
            <v>645</v>
          </cell>
        </row>
        <row r="695">
          <cell r="A695">
            <v>785</v>
          </cell>
          <cell r="B695">
            <v>646</v>
          </cell>
        </row>
        <row r="696">
          <cell r="A696">
            <v>786</v>
          </cell>
          <cell r="B696">
            <v>647</v>
          </cell>
        </row>
        <row r="697">
          <cell r="A697">
            <v>787</v>
          </cell>
          <cell r="B697">
            <v>648</v>
          </cell>
        </row>
        <row r="698">
          <cell r="A698">
            <v>788</v>
          </cell>
          <cell r="B698">
            <v>648</v>
          </cell>
        </row>
        <row r="699">
          <cell r="A699">
            <v>789</v>
          </cell>
          <cell r="B699">
            <v>649</v>
          </cell>
        </row>
        <row r="700">
          <cell r="A700">
            <v>790</v>
          </cell>
          <cell r="B700">
            <v>650</v>
          </cell>
        </row>
        <row r="701">
          <cell r="A701">
            <v>791</v>
          </cell>
          <cell r="B701">
            <v>650</v>
          </cell>
        </row>
        <row r="702">
          <cell r="A702">
            <v>792</v>
          </cell>
          <cell r="B702">
            <v>651</v>
          </cell>
        </row>
        <row r="703">
          <cell r="A703">
            <v>793</v>
          </cell>
          <cell r="B703">
            <v>652</v>
          </cell>
        </row>
        <row r="704">
          <cell r="A704">
            <v>794</v>
          </cell>
          <cell r="B704">
            <v>653</v>
          </cell>
        </row>
        <row r="705">
          <cell r="A705">
            <v>795</v>
          </cell>
          <cell r="B705">
            <v>653</v>
          </cell>
        </row>
        <row r="706">
          <cell r="A706">
            <v>796</v>
          </cell>
          <cell r="B706">
            <v>654</v>
          </cell>
        </row>
        <row r="707">
          <cell r="A707">
            <v>797</v>
          </cell>
          <cell r="B707">
            <v>655</v>
          </cell>
        </row>
        <row r="708">
          <cell r="A708">
            <v>798</v>
          </cell>
          <cell r="B708">
            <v>656</v>
          </cell>
        </row>
        <row r="709">
          <cell r="A709">
            <v>799</v>
          </cell>
          <cell r="B709">
            <v>656</v>
          </cell>
        </row>
        <row r="710">
          <cell r="A710">
            <v>800</v>
          </cell>
          <cell r="B710">
            <v>657</v>
          </cell>
        </row>
        <row r="711">
          <cell r="A711">
            <v>801</v>
          </cell>
          <cell r="B711">
            <v>658</v>
          </cell>
        </row>
        <row r="712">
          <cell r="A712">
            <v>802</v>
          </cell>
          <cell r="B712">
            <v>659</v>
          </cell>
        </row>
        <row r="713">
          <cell r="A713">
            <v>803</v>
          </cell>
          <cell r="B713">
            <v>659</v>
          </cell>
        </row>
        <row r="714">
          <cell r="A714">
            <v>804</v>
          </cell>
          <cell r="B714">
            <v>660</v>
          </cell>
        </row>
        <row r="715">
          <cell r="A715">
            <v>805</v>
          </cell>
          <cell r="B715">
            <v>661</v>
          </cell>
        </row>
        <row r="716">
          <cell r="A716">
            <v>806</v>
          </cell>
          <cell r="B716">
            <v>661</v>
          </cell>
        </row>
        <row r="717">
          <cell r="A717">
            <v>807</v>
          </cell>
          <cell r="B717">
            <v>662</v>
          </cell>
        </row>
        <row r="718">
          <cell r="A718">
            <v>808</v>
          </cell>
          <cell r="B718">
            <v>663</v>
          </cell>
        </row>
        <row r="719">
          <cell r="A719">
            <v>809</v>
          </cell>
          <cell r="B719">
            <v>664</v>
          </cell>
        </row>
        <row r="720">
          <cell r="A720">
            <v>810</v>
          </cell>
          <cell r="B720">
            <v>664</v>
          </cell>
        </row>
        <row r="721">
          <cell r="A721">
            <v>811</v>
          </cell>
          <cell r="B721">
            <v>665</v>
          </cell>
        </row>
        <row r="722">
          <cell r="A722">
            <v>812</v>
          </cell>
          <cell r="B722">
            <v>666</v>
          </cell>
        </row>
        <row r="723">
          <cell r="A723">
            <v>813</v>
          </cell>
          <cell r="B723">
            <v>667</v>
          </cell>
        </row>
        <row r="724">
          <cell r="A724">
            <v>814</v>
          </cell>
          <cell r="B724">
            <v>667</v>
          </cell>
        </row>
        <row r="725">
          <cell r="A725">
            <v>815</v>
          </cell>
          <cell r="B725">
            <v>668</v>
          </cell>
        </row>
        <row r="726">
          <cell r="A726">
            <v>816</v>
          </cell>
          <cell r="B726">
            <v>669</v>
          </cell>
        </row>
        <row r="727">
          <cell r="A727">
            <v>817</v>
          </cell>
          <cell r="B727">
            <v>670</v>
          </cell>
        </row>
        <row r="728">
          <cell r="A728">
            <v>818</v>
          </cell>
          <cell r="B728">
            <v>670</v>
          </cell>
        </row>
        <row r="729">
          <cell r="A729">
            <v>819</v>
          </cell>
          <cell r="B729">
            <v>671</v>
          </cell>
        </row>
        <row r="730">
          <cell r="A730">
            <v>820</v>
          </cell>
          <cell r="B730">
            <v>672</v>
          </cell>
        </row>
        <row r="731">
          <cell r="A731">
            <v>821</v>
          </cell>
          <cell r="B731">
            <v>673</v>
          </cell>
        </row>
        <row r="732">
          <cell r="A732">
            <v>822</v>
          </cell>
          <cell r="B732">
            <v>674</v>
          </cell>
        </row>
        <row r="733">
          <cell r="A733">
            <v>823</v>
          </cell>
          <cell r="B733">
            <v>675</v>
          </cell>
        </row>
        <row r="734">
          <cell r="A734">
            <v>824</v>
          </cell>
          <cell r="B734">
            <v>676</v>
          </cell>
        </row>
        <row r="735">
          <cell r="A735">
            <v>825</v>
          </cell>
          <cell r="B735">
            <v>676</v>
          </cell>
        </row>
        <row r="736">
          <cell r="A736">
            <v>826</v>
          </cell>
          <cell r="B736">
            <v>677</v>
          </cell>
        </row>
        <row r="737">
          <cell r="A737">
            <v>827</v>
          </cell>
          <cell r="B737">
            <v>678</v>
          </cell>
        </row>
        <row r="738">
          <cell r="A738">
            <v>828</v>
          </cell>
          <cell r="B738">
            <v>679</v>
          </cell>
        </row>
        <row r="739">
          <cell r="A739">
            <v>829</v>
          </cell>
          <cell r="B739">
            <v>679</v>
          </cell>
        </row>
        <row r="740">
          <cell r="A740">
            <v>830</v>
          </cell>
          <cell r="B740">
            <v>680</v>
          </cell>
        </row>
        <row r="741">
          <cell r="A741">
            <v>831</v>
          </cell>
          <cell r="B741">
            <v>681</v>
          </cell>
        </row>
        <row r="742">
          <cell r="A742">
            <v>832</v>
          </cell>
          <cell r="B742">
            <v>682</v>
          </cell>
        </row>
        <row r="743">
          <cell r="A743">
            <v>833</v>
          </cell>
          <cell r="B743">
            <v>682</v>
          </cell>
        </row>
        <row r="744">
          <cell r="A744">
            <v>834</v>
          </cell>
          <cell r="B744">
            <v>683</v>
          </cell>
        </row>
        <row r="745">
          <cell r="A745">
            <v>835</v>
          </cell>
          <cell r="B745">
            <v>684</v>
          </cell>
        </row>
        <row r="746">
          <cell r="A746">
            <v>836</v>
          </cell>
          <cell r="B746">
            <v>685</v>
          </cell>
        </row>
        <row r="747">
          <cell r="A747">
            <v>837</v>
          </cell>
          <cell r="B747">
            <v>685</v>
          </cell>
        </row>
        <row r="748">
          <cell r="A748">
            <v>838</v>
          </cell>
          <cell r="B748">
            <v>686</v>
          </cell>
        </row>
        <row r="749">
          <cell r="A749">
            <v>839</v>
          </cell>
          <cell r="B749">
            <v>687</v>
          </cell>
        </row>
        <row r="750">
          <cell r="A750">
            <v>840</v>
          </cell>
          <cell r="B750">
            <v>687</v>
          </cell>
        </row>
        <row r="751">
          <cell r="A751">
            <v>841</v>
          </cell>
          <cell r="B751">
            <v>688</v>
          </cell>
        </row>
        <row r="752">
          <cell r="A752">
            <v>842</v>
          </cell>
          <cell r="B752">
            <v>689</v>
          </cell>
        </row>
        <row r="753">
          <cell r="A753">
            <v>843</v>
          </cell>
          <cell r="B753">
            <v>690</v>
          </cell>
        </row>
        <row r="754">
          <cell r="A754">
            <v>844</v>
          </cell>
          <cell r="B754">
            <v>690</v>
          </cell>
        </row>
        <row r="755">
          <cell r="A755">
            <v>845</v>
          </cell>
          <cell r="B755">
            <v>691</v>
          </cell>
        </row>
        <row r="756">
          <cell r="A756">
            <v>846</v>
          </cell>
          <cell r="B756">
            <v>692</v>
          </cell>
        </row>
        <row r="757">
          <cell r="A757">
            <v>847</v>
          </cell>
          <cell r="B757">
            <v>693</v>
          </cell>
        </row>
        <row r="758">
          <cell r="A758">
            <v>848</v>
          </cell>
          <cell r="B758">
            <v>693</v>
          </cell>
        </row>
        <row r="759">
          <cell r="A759">
            <v>849</v>
          </cell>
          <cell r="B759">
            <v>694</v>
          </cell>
        </row>
        <row r="760">
          <cell r="A760">
            <v>850</v>
          </cell>
          <cell r="B760">
            <v>695</v>
          </cell>
        </row>
        <row r="761">
          <cell r="A761">
            <v>851</v>
          </cell>
          <cell r="B761">
            <v>696</v>
          </cell>
        </row>
        <row r="762">
          <cell r="A762">
            <v>852</v>
          </cell>
          <cell r="B762">
            <v>696</v>
          </cell>
        </row>
        <row r="763">
          <cell r="A763">
            <v>853</v>
          </cell>
          <cell r="B763">
            <v>697</v>
          </cell>
        </row>
        <row r="764">
          <cell r="A764">
            <v>854</v>
          </cell>
          <cell r="B764">
            <v>698</v>
          </cell>
        </row>
        <row r="765">
          <cell r="A765">
            <v>855</v>
          </cell>
          <cell r="B765">
            <v>699</v>
          </cell>
        </row>
        <row r="766">
          <cell r="A766">
            <v>856</v>
          </cell>
          <cell r="B766">
            <v>699</v>
          </cell>
        </row>
        <row r="767">
          <cell r="A767">
            <v>857</v>
          </cell>
          <cell r="B767">
            <v>700</v>
          </cell>
        </row>
        <row r="768">
          <cell r="A768">
            <v>858</v>
          </cell>
          <cell r="B768">
            <v>701</v>
          </cell>
        </row>
        <row r="769">
          <cell r="A769">
            <v>859</v>
          </cell>
          <cell r="B769">
            <v>702</v>
          </cell>
        </row>
        <row r="770">
          <cell r="A770">
            <v>860</v>
          </cell>
          <cell r="B770">
            <v>703</v>
          </cell>
        </row>
        <row r="771">
          <cell r="A771">
            <v>861</v>
          </cell>
          <cell r="B771">
            <v>704</v>
          </cell>
        </row>
        <row r="772">
          <cell r="A772">
            <v>862</v>
          </cell>
          <cell r="B772">
            <v>705</v>
          </cell>
        </row>
        <row r="773">
          <cell r="A773">
            <v>863</v>
          </cell>
          <cell r="B773">
            <v>705</v>
          </cell>
        </row>
        <row r="774">
          <cell r="A774">
            <v>864</v>
          </cell>
          <cell r="B774">
            <v>706</v>
          </cell>
        </row>
        <row r="775">
          <cell r="A775">
            <v>865</v>
          </cell>
          <cell r="B775">
            <v>707</v>
          </cell>
        </row>
        <row r="776">
          <cell r="A776">
            <v>866</v>
          </cell>
          <cell r="B776">
            <v>708</v>
          </cell>
        </row>
        <row r="777">
          <cell r="A777">
            <v>867</v>
          </cell>
          <cell r="B777">
            <v>708</v>
          </cell>
        </row>
        <row r="778">
          <cell r="A778">
            <v>868</v>
          </cell>
          <cell r="B778">
            <v>709</v>
          </cell>
        </row>
        <row r="779">
          <cell r="A779">
            <v>869</v>
          </cell>
          <cell r="B779">
            <v>710</v>
          </cell>
        </row>
        <row r="780">
          <cell r="A780">
            <v>870</v>
          </cell>
          <cell r="B780">
            <v>711</v>
          </cell>
        </row>
        <row r="781">
          <cell r="A781">
            <v>871</v>
          </cell>
          <cell r="B781">
            <v>711</v>
          </cell>
        </row>
        <row r="782">
          <cell r="A782">
            <v>872</v>
          </cell>
          <cell r="B782">
            <v>712</v>
          </cell>
        </row>
        <row r="783">
          <cell r="A783">
            <v>873</v>
          </cell>
          <cell r="B783">
            <v>713</v>
          </cell>
        </row>
        <row r="784">
          <cell r="A784">
            <v>874</v>
          </cell>
          <cell r="B784">
            <v>713</v>
          </cell>
        </row>
        <row r="785">
          <cell r="A785">
            <v>875</v>
          </cell>
          <cell r="B785">
            <v>714</v>
          </cell>
        </row>
        <row r="786">
          <cell r="A786">
            <v>876</v>
          </cell>
          <cell r="B786">
            <v>715</v>
          </cell>
        </row>
        <row r="787">
          <cell r="A787">
            <v>877</v>
          </cell>
          <cell r="B787">
            <v>716</v>
          </cell>
        </row>
        <row r="788">
          <cell r="A788">
            <v>878</v>
          </cell>
          <cell r="B788">
            <v>716</v>
          </cell>
        </row>
        <row r="789">
          <cell r="A789">
            <v>879</v>
          </cell>
          <cell r="B789">
            <v>717</v>
          </cell>
        </row>
        <row r="790">
          <cell r="A790">
            <v>880</v>
          </cell>
          <cell r="B790">
            <v>718</v>
          </cell>
        </row>
        <row r="791">
          <cell r="A791">
            <v>881</v>
          </cell>
          <cell r="B791">
            <v>719</v>
          </cell>
        </row>
        <row r="792">
          <cell r="A792">
            <v>882</v>
          </cell>
          <cell r="B792">
            <v>719</v>
          </cell>
        </row>
        <row r="793">
          <cell r="A793">
            <v>883</v>
          </cell>
          <cell r="B793">
            <v>720</v>
          </cell>
        </row>
        <row r="794">
          <cell r="A794">
            <v>884</v>
          </cell>
          <cell r="B794">
            <v>721</v>
          </cell>
        </row>
        <row r="795">
          <cell r="A795">
            <v>885</v>
          </cell>
          <cell r="B795">
            <v>722</v>
          </cell>
        </row>
        <row r="796">
          <cell r="A796">
            <v>886</v>
          </cell>
          <cell r="B796">
            <v>722</v>
          </cell>
        </row>
        <row r="797">
          <cell r="A797">
            <v>887</v>
          </cell>
          <cell r="B797">
            <v>723</v>
          </cell>
        </row>
        <row r="798">
          <cell r="A798">
            <v>888</v>
          </cell>
          <cell r="B798">
            <v>724</v>
          </cell>
        </row>
        <row r="799">
          <cell r="A799">
            <v>889</v>
          </cell>
          <cell r="B799">
            <v>725</v>
          </cell>
        </row>
        <row r="800">
          <cell r="A800">
            <v>890</v>
          </cell>
          <cell r="B800">
            <v>725</v>
          </cell>
        </row>
        <row r="801">
          <cell r="A801">
            <v>891</v>
          </cell>
          <cell r="B801">
            <v>726</v>
          </cell>
        </row>
        <row r="802">
          <cell r="A802">
            <v>892</v>
          </cell>
          <cell r="B802">
            <v>727</v>
          </cell>
        </row>
        <row r="803">
          <cell r="A803">
            <v>893</v>
          </cell>
          <cell r="B803">
            <v>727</v>
          </cell>
        </row>
        <row r="804">
          <cell r="A804">
            <v>894</v>
          </cell>
          <cell r="B804">
            <v>728</v>
          </cell>
        </row>
        <row r="805">
          <cell r="A805">
            <v>895</v>
          </cell>
          <cell r="B805">
            <v>729</v>
          </cell>
        </row>
        <row r="806">
          <cell r="A806">
            <v>896</v>
          </cell>
          <cell r="B806">
            <v>730</v>
          </cell>
        </row>
        <row r="807">
          <cell r="A807">
            <v>897</v>
          </cell>
          <cell r="B807">
            <v>730</v>
          </cell>
        </row>
        <row r="808">
          <cell r="A808">
            <v>898</v>
          </cell>
          <cell r="B808">
            <v>731</v>
          </cell>
        </row>
        <row r="809">
          <cell r="A809">
            <v>899</v>
          </cell>
          <cell r="B809">
            <v>732</v>
          </cell>
        </row>
        <row r="810">
          <cell r="A810">
            <v>900</v>
          </cell>
          <cell r="B810">
            <v>733</v>
          </cell>
        </row>
        <row r="811">
          <cell r="A811">
            <v>901</v>
          </cell>
          <cell r="B811">
            <v>734</v>
          </cell>
        </row>
        <row r="812">
          <cell r="A812">
            <v>902</v>
          </cell>
          <cell r="B812">
            <v>735</v>
          </cell>
        </row>
        <row r="813">
          <cell r="A813">
            <v>903</v>
          </cell>
          <cell r="B813">
            <v>735</v>
          </cell>
        </row>
        <row r="814">
          <cell r="A814">
            <v>904</v>
          </cell>
          <cell r="B814">
            <v>736</v>
          </cell>
        </row>
        <row r="815">
          <cell r="A815">
            <v>905</v>
          </cell>
          <cell r="B815">
            <v>737</v>
          </cell>
        </row>
        <row r="816">
          <cell r="A816">
            <v>906</v>
          </cell>
          <cell r="B816">
            <v>738</v>
          </cell>
        </row>
        <row r="817">
          <cell r="A817">
            <v>907</v>
          </cell>
          <cell r="B817">
            <v>739</v>
          </cell>
        </row>
        <row r="818">
          <cell r="A818">
            <v>908</v>
          </cell>
          <cell r="B818">
            <v>739</v>
          </cell>
        </row>
        <row r="819">
          <cell r="A819">
            <v>909</v>
          </cell>
          <cell r="B819">
            <v>740</v>
          </cell>
        </row>
        <row r="820">
          <cell r="A820">
            <v>910</v>
          </cell>
          <cell r="B820">
            <v>741</v>
          </cell>
        </row>
        <row r="821">
          <cell r="A821">
            <v>911</v>
          </cell>
          <cell r="B821">
            <v>742</v>
          </cell>
        </row>
        <row r="822">
          <cell r="A822">
            <v>912</v>
          </cell>
          <cell r="B822">
            <v>743</v>
          </cell>
        </row>
        <row r="823">
          <cell r="A823">
            <v>913</v>
          </cell>
          <cell r="B823">
            <v>743</v>
          </cell>
        </row>
        <row r="824">
          <cell r="A824">
            <v>914</v>
          </cell>
          <cell r="B824">
            <v>744</v>
          </cell>
        </row>
        <row r="825">
          <cell r="A825">
            <v>915</v>
          </cell>
          <cell r="B825">
            <v>745</v>
          </cell>
        </row>
        <row r="826">
          <cell r="A826">
            <v>916</v>
          </cell>
          <cell r="B826">
            <v>746</v>
          </cell>
        </row>
        <row r="827">
          <cell r="A827">
            <v>917</v>
          </cell>
          <cell r="B827">
            <v>747</v>
          </cell>
        </row>
        <row r="828">
          <cell r="A828">
            <v>918</v>
          </cell>
          <cell r="B828">
            <v>747</v>
          </cell>
        </row>
        <row r="829">
          <cell r="A829">
            <v>919</v>
          </cell>
          <cell r="B829">
            <v>748</v>
          </cell>
        </row>
        <row r="830">
          <cell r="A830">
            <v>920</v>
          </cell>
          <cell r="B830">
            <v>749</v>
          </cell>
        </row>
        <row r="831">
          <cell r="A831">
            <v>921</v>
          </cell>
          <cell r="B831">
            <v>750</v>
          </cell>
        </row>
        <row r="832">
          <cell r="A832">
            <v>922</v>
          </cell>
          <cell r="B832">
            <v>750</v>
          </cell>
        </row>
        <row r="833">
          <cell r="A833">
            <v>923</v>
          </cell>
          <cell r="B833">
            <v>751</v>
          </cell>
        </row>
        <row r="834">
          <cell r="A834">
            <v>924</v>
          </cell>
          <cell r="B834">
            <v>751</v>
          </cell>
        </row>
        <row r="835">
          <cell r="A835">
            <v>925</v>
          </cell>
          <cell r="B835">
            <v>752</v>
          </cell>
        </row>
        <row r="836">
          <cell r="A836">
            <v>926</v>
          </cell>
          <cell r="B836">
            <v>753</v>
          </cell>
        </row>
        <row r="837">
          <cell r="A837">
            <v>927</v>
          </cell>
          <cell r="B837">
            <v>754</v>
          </cell>
        </row>
        <row r="838">
          <cell r="A838">
            <v>928</v>
          </cell>
          <cell r="B838">
            <v>754</v>
          </cell>
        </row>
        <row r="839">
          <cell r="A839">
            <v>929</v>
          </cell>
          <cell r="B839">
            <v>755</v>
          </cell>
        </row>
        <row r="840">
          <cell r="A840">
            <v>930</v>
          </cell>
          <cell r="B840">
            <v>756</v>
          </cell>
        </row>
        <row r="841">
          <cell r="A841">
            <v>931</v>
          </cell>
          <cell r="B841">
            <v>757</v>
          </cell>
        </row>
        <row r="842">
          <cell r="A842">
            <v>932</v>
          </cell>
          <cell r="B842">
            <v>758</v>
          </cell>
        </row>
        <row r="843">
          <cell r="A843">
            <v>933</v>
          </cell>
          <cell r="B843">
            <v>758</v>
          </cell>
        </row>
        <row r="844">
          <cell r="A844">
            <v>934</v>
          </cell>
          <cell r="B844">
            <v>759</v>
          </cell>
        </row>
        <row r="845">
          <cell r="A845">
            <v>935</v>
          </cell>
          <cell r="B845">
            <v>760</v>
          </cell>
        </row>
        <row r="846">
          <cell r="A846">
            <v>936</v>
          </cell>
          <cell r="B846">
            <v>761</v>
          </cell>
        </row>
        <row r="847">
          <cell r="A847">
            <v>937</v>
          </cell>
          <cell r="B847">
            <v>762</v>
          </cell>
        </row>
        <row r="848">
          <cell r="A848">
            <v>938</v>
          </cell>
          <cell r="B848">
            <v>762</v>
          </cell>
        </row>
        <row r="849">
          <cell r="A849">
            <v>939</v>
          </cell>
          <cell r="B849">
            <v>763</v>
          </cell>
        </row>
        <row r="850">
          <cell r="A850">
            <v>940</v>
          </cell>
          <cell r="B850">
            <v>764</v>
          </cell>
        </row>
        <row r="851">
          <cell r="A851">
            <v>941</v>
          </cell>
          <cell r="B851">
            <v>765</v>
          </cell>
        </row>
        <row r="852">
          <cell r="A852">
            <v>942</v>
          </cell>
          <cell r="B852">
            <v>765</v>
          </cell>
        </row>
        <row r="853">
          <cell r="A853">
            <v>943</v>
          </cell>
          <cell r="B853">
            <v>766</v>
          </cell>
        </row>
        <row r="854">
          <cell r="A854">
            <v>944</v>
          </cell>
          <cell r="B854">
            <v>766</v>
          </cell>
        </row>
        <row r="855">
          <cell r="A855">
            <v>945</v>
          </cell>
          <cell r="B855">
            <v>767</v>
          </cell>
        </row>
        <row r="856">
          <cell r="A856">
            <v>946</v>
          </cell>
          <cell r="B856">
            <v>768</v>
          </cell>
        </row>
        <row r="857">
          <cell r="A857">
            <v>947</v>
          </cell>
          <cell r="B857">
            <v>769</v>
          </cell>
        </row>
        <row r="858">
          <cell r="A858">
            <v>948</v>
          </cell>
          <cell r="B858">
            <v>769</v>
          </cell>
        </row>
        <row r="859">
          <cell r="A859">
            <v>949</v>
          </cell>
          <cell r="B859">
            <v>770</v>
          </cell>
        </row>
        <row r="860">
          <cell r="A860">
            <v>950</v>
          </cell>
          <cell r="B860">
            <v>771</v>
          </cell>
        </row>
        <row r="861">
          <cell r="A861">
            <v>951</v>
          </cell>
          <cell r="B861">
            <v>772</v>
          </cell>
        </row>
        <row r="862">
          <cell r="A862">
            <v>952</v>
          </cell>
          <cell r="B862">
            <v>772</v>
          </cell>
        </row>
        <row r="863">
          <cell r="A863">
            <v>953</v>
          </cell>
          <cell r="B863">
            <v>773</v>
          </cell>
        </row>
        <row r="864">
          <cell r="A864">
            <v>954</v>
          </cell>
          <cell r="B864">
            <v>773</v>
          </cell>
        </row>
        <row r="865">
          <cell r="A865">
            <v>955</v>
          </cell>
          <cell r="B865">
            <v>774</v>
          </cell>
        </row>
        <row r="866">
          <cell r="A866">
            <v>956</v>
          </cell>
          <cell r="B866">
            <v>775</v>
          </cell>
        </row>
        <row r="867">
          <cell r="A867">
            <v>957</v>
          </cell>
          <cell r="B867">
            <v>776</v>
          </cell>
        </row>
        <row r="868">
          <cell r="A868">
            <v>958</v>
          </cell>
          <cell r="B868">
            <v>776</v>
          </cell>
        </row>
        <row r="869">
          <cell r="A869">
            <v>959</v>
          </cell>
          <cell r="B869">
            <v>777</v>
          </cell>
        </row>
        <row r="870">
          <cell r="A870">
            <v>960</v>
          </cell>
          <cell r="B870">
            <v>778</v>
          </cell>
        </row>
        <row r="871">
          <cell r="A871">
            <v>961</v>
          </cell>
          <cell r="B871">
            <v>779</v>
          </cell>
        </row>
        <row r="872">
          <cell r="A872">
            <v>962</v>
          </cell>
          <cell r="B872">
            <v>780</v>
          </cell>
        </row>
        <row r="873">
          <cell r="A873">
            <v>963</v>
          </cell>
          <cell r="B873">
            <v>780</v>
          </cell>
        </row>
        <row r="874">
          <cell r="A874">
            <v>964</v>
          </cell>
          <cell r="B874">
            <v>781</v>
          </cell>
        </row>
        <row r="875">
          <cell r="A875">
            <v>965</v>
          </cell>
          <cell r="B875">
            <v>782</v>
          </cell>
        </row>
        <row r="876">
          <cell r="A876">
            <v>966</v>
          </cell>
          <cell r="B876">
            <v>783</v>
          </cell>
        </row>
        <row r="877">
          <cell r="A877">
            <v>967</v>
          </cell>
          <cell r="B877">
            <v>784</v>
          </cell>
        </row>
        <row r="878">
          <cell r="A878">
            <v>968</v>
          </cell>
          <cell r="B878">
            <v>784</v>
          </cell>
        </row>
        <row r="879">
          <cell r="A879">
            <v>969</v>
          </cell>
          <cell r="B879">
            <v>785</v>
          </cell>
        </row>
        <row r="880">
          <cell r="A880">
            <v>970</v>
          </cell>
          <cell r="B880">
            <v>786</v>
          </cell>
        </row>
        <row r="881">
          <cell r="A881">
            <v>971</v>
          </cell>
          <cell r="B881">
            <v>787</v>
          </cell>
        </row>
        <row r="882">
          <cell r="A882">
            <v>972</v>
          </cell>
          <cell r="B882">
            <v>788</v>
          </cell>
        </row>
        <row r="883">
          <cell r="A883">
            <v>973</v>
          </cell>
          <cell r="B883">
            <v>788</v>
          </cell>
        </row>
        <row r="884">
          <cell r="A884">
            <v>974</v>
          </cell>
          <cell r="B884">
            <v>789</v>
          </cell>
        </row>
        <row r="885">
          <cell r="A885">
            <v>975</v>
          </cell>
          <cell r="B885">
            <v>790</v>
          </cell>
        </row>
        <row r="886">
          <cell r="A886">
            <v>976</v>
          </cell>
          <cell r="B886">
            <v>791</v>
          </cell>
        </row>
        <row r="887">
          <cell r="A887">
            <v>977</v>
          </cell>
          <cell r="B887">
            <v>792</v>
          </cell>
        </row>
        <row r="888">
          <cell r="A888">
            <v>978</v>
          </cell>
          <cell r="B888">
            <v>792</v>
          </cell>
        </row>
        <row r="889">
          <cell r="A889">
            <v>979</v>
          </cell>
          <cell r="B889">
            <v>793</v>
          </cell>
        </row>
        <row r="890">
          <cell r="A890">
            <v>980</v>
          </cell>
          <cell r="B890">
            <v>794</v>
          </cell>
        </row>
        <row r="891">
          <cell r="A891">
            <v>981</v>
          </cell>
          <cell r="B891">
            <v>795</v>
          </cell>
        </row>
        <row r="892">
          <cell r="A892">
            <v>982</v>
          </cell>
          <cell r="B892">
            <v>796</v>
          </cell>
        </row>
        <row r="893">
          <cell r="A893">
            <v>983</v>
          </cell>
          <cell r="B893">
            <v>796</v>
          </cell>
        </row>
        <row r="894">
          <cell r="A894">
            <v>984</v>
          </cell>
          <cell r="B894">
            <v>797</v>
          </cell>
        </row>
        <row r="895">
          <cell r="A895">
            <v>985</v>
          </cell>
          <cell r="B895">
            <v>798</v>
          </cell>
        </row>
        <row r="896">
          <cell r="A896">
            <v>986</v>
          </cell>
          <cell r="B896">
            <v>799</v>
          </cell>
        </row>
        <row r="897">
          <cell r="A897">
            <v>987</v>
          </cell>
          <cell r="B897">
            <v>800</v>
          </cell>
        </row>
        <row r="898">
          <cell r="A898">
            <v>988</v>
          </cell>
          <cell r="B898">
            <v>800</v>
          </cell>
        </row>
        <row r="899">
          <cell r="A899">
            <v>989</v>
          </cell>
          <cell r="B899">
            <v>801</v>
          </cell>
        </row>
        <row r="900">
          <cell r="A900">
            <v>990</v>
          </cell>
          <cell r="B900">
            <v>802</v>
          </cell>
        </row>
        <row r="901">
          <cell r="A901">
            <v>991</v>
          </cell>
          <cell r="B901">
            <v>803</v>
          </cell>
        </row>
        <row r="902">
          <cell r="A902">
            <v>992</v>
          </cell>
          <cell r="B902">
            <v>804</v>
          </cell>
        </row>
        <row r="903">
          <cell r="A903">
            <v>993</v>
          </cell>
          <cell r="B903">
            <v>804</v>
          </cell>
        </row>
        <row r="904">
          <cell r="A904">
            <v>994</v>
          </cell>
          <cell r="B904">
            <v>805</v>
          </cell>
        </row>
        <row r="905">
          <cell r="A905">
            <v>995</v>
          </cell>
          <cell r="B905">
            <v>806</v>
          </cell>
        </row>
        <row r="906">
          <cell r="A906">
            <v>996</v>
          </cell>
          <cell r="B906">
            <v>807</v>
          </cell>
        </row>
        <row r="907">
          <cell r="A907">
            <v>997</v>
          </cell>
          <cell r="B907">
            <v>807</v>
          </cell>
        </row>
        <row r="908">
          <cell r="A908">
            <v>998</v>
          </cell>
          <cell r="B908">
            <v>808</v>
          </cell>
        </row>
        <row r="909">
          <cell r="A909">
            <v>999</v>
          </cell>
          <cell r="B909">
            <v>808</v>
          </cell>
        </row>
        <row r="910">
          <cell r="A910">
            <v>1000</v>
          </cell>
          <cell r="B910">
            <v>809</v>
          </cell>
        </row>
        <row r="911">
          <cell r="A911">
            <v>1001</v>
          </cell>
          <cell r="B911">
            <v>810</v>
          </cell>
        </row>
        <row r="912">
          <cell r="A912">
            <v>1002</v>
          </cell>
          <cell r="B912">
            <v>811</v>
          </cell>
        </row>
        <row r="913">
          <cell r="A913">
            <v>1003</v>
          </cell>
          <cell r="B913">
            <v>811</v>
          </cell>
        </row>
        <row r="914">
          <cell r="A914">
            <v>1004</v>
          </cell>
          <cell r="B914">
            <v>812</v>
          </cell>
        </row>
        <row r="915">
          <cell r="A915">
            <v>1005</v>
          </cell>
          <cell r="B915">
            <v>813</v>
          </cell>
        </row>
        <row r="916">
          <cell r="A916">
            <v>1006</v>
          </cell>
          <cell r="B916">
            <v>814</v>
          </cell>
        </row>
        <row r="917">
          <cell r="A917">
            <v>1007</v>
          </cell>
          <cell r="B917">
            <v>814</v>
          </cell>
        </row>
        <row r="918">
          <cell r="A918">
            <v>1008</v>
          </cell>
          <cell r="B918">
            <v>815</v>
          </cell>
        </row>
        <row r="919">
          <cell r="A919">
            <v>1009</v>
          </cell>
          <cell r="B919">
            <v>816</v>
          </cell>
        </row>
        <row r="920">
          <cell r="A920">
            <v>1010</v>
          </cell>
          <cell r="B920">
            <v>817</v>
          </cell>
        </row>
        <row r="921">
          <cell r="A921">
            <v>1011</v>
          </cell>
          <cell r="B921">
            <v>817</v>
          </cell>
        </row>
        <row r="922">
          <cell r="A922">
            <v>1012</v>
          </cell>
          <cell r="B922">
            <v>818</v>
          </cell>
        </row>
        <row r="923">
          <cell r="A923">
            <v>1013</v>
          </cell>
          <cell r="B923">
            <v>819</v>
          </cell>
        </row>
        <row r="924">
          <cell r="A924">
            <v>1014</v>
          </cell>
          <cell r="B924">
            <v>820</v>
          </cell>
        </row>
        <row r="925">
          <cell r="A925">
            <v>1015</v>
          </cell>
          <cell r="B925">
            <v>821</v>
          </cell>
        </row>
        <row r="926">
          <cell r="A926" t="str">
            <v>HEA</v>
          </cell>
          <cell r="B926">
            <v>963</v>
          </cell>
        </row>
        <row r="927">
          <cell r="A927" t="str">
            <v>HEB</v>
          </cell>
          <cell r="B927">
            <v>1058</v>
          </cell>
        </row>
        <row r="928">
          <cell r="A928" t="str">
            <v>HEBbis</v>
          </cell>
          <cell r="B928">
            <v>1115</v>
          </cell>
        </row>
        <row r="929">
          <cell r="A929" t="str">
            <v>HEC</v>
          </cell>
          <cell r="B929">
            <v>1164</v>
          </cell>
        </row>
        <row r="930">
          <cell r="A930" t="str">
            <v>HED</v>
          </cell>
          <cell r="B930">
            <v>1270</v>
          </cell>
        </row>
        <row r="931">
          <cell r="A931" t="str">
            <v>HEE</v>
          </cell>
          <cell r="B931">
            <v>1320</v>
          </cell>
        </row>
        <row r="932">
          <cell r="A932" t="str">
            <v>HEF</v>
          </cell>
          <cell r="B932">
            <v>1369</v>
          </cell>
        </row>
        <row r="933">
          <cell r="A933" t="str">
            <v>HEG</v>
          </cell>
          <cell r="B933">
            <v>1501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W83"/>
  <sheetViews>
    <sheetView showGridLines="0" tabSelected="1" topLeftCell="A25" zoomScaleNormal="100" zoomScaleSheetLayoutView="90" workbookViewId="0">
      <selection activeCell="C62" sqref="C62"/>
    </sheetView>
  </sheetViews>
  <sheetFormatPr baseColWidth="10" defaultColWidth="11.42578125" defaultRowHeight="12.75" x14ac:dyDescent="0.2"/>
  <cols>
    <col min="1" max="1" width="21.42578125" style="5" customWidth="1"/>
    <col min="2" max="2" width="13.5703125" style="6" customWidth="1"/>
    <col min="3" max="3" width="15.140625" style="6" customWidth="1"/>
    <col min="4" max="4" width="12.140625" style="6" customWidth="1"/>
    <col min="5" max="8" width="10.28515625" style="6" customWidth="1"/>
    <col min="9" max="9" width="10.28515625" style="12" customWidth="1"/>
    <col min="10" max="11" width="10.28515625" style="6" customWidth="1"/>
    <col min="12" max="12" width="10.28515625" style="12" customWidth="1"/>
    <col min="13" max="14" width="10.28515625" style="6" customWidth="1"/>
    <col min="15" max="15" width="10.28515625" style="12" customWidth="1"/>
    <col min="16" max="17" width="10.28515625" style="6" customWidth="1"/>
    <col min="18" max="18" width="10.28515625" style="12" customWidth="1"/>
    <col min="19" max="20" width="10.28515625" style="6" customWidth="1"/>
    <col min="21" max="21" width="10.28515625" style="12" customWidth="1"/>
    <col min="22" max="28" width="10.28515625" style="6" customWidth="1"/>
    <col min="29" max="16384" width="11.42578125" style="6"/>
  </cols>
  <sheetData>
    <row r="5" spans="1:23" ht="18.75" x14ac:dyDescent="0.3">
      <c r="A5" s="1"/>
      <c r="B5" s="1"/>
      <c r="C5" s="2"/>
    </row>
    <row r="7" spans="1:23" ht="23.25" x14ac:dyDescent="0.35">
      <c r="C7" s="7" t="s">
        <v>39</v>
      </c>
    </row>
    <row r="10" spans="1:23" ht="5.25" customHeight="1" x14ac:dyDescent="0.2"/>
    <row r="11" spans="1:23" ht="78" customHeight="1" x14ac:dyDescent="0.2">
      <c r="D11" s="115" t="s">
        <v>41</v>
      </c>
      <c r="E11" s="115"/>
      <c r="G11" s="115" t="s">
        <v>42</v>
      </c>
      <c r="H11" s="115"/>
      <c r="I11" s="98"/>
      <c r="J11" s="115" t="s">
        <v>47</v>
      </c>
      <c r="K11" s="115"/>
      <c r="L11" s="98"/>
      <c r="M11" s="115" t="s">
        <v>50</v>
      </c>
      <c r="N11" s="115"/>
      <c r="O11" s="98"/>
      <c r="P11" s="115" t="s">
        <v>51</v>
      </c>
      <c r="Q11" s="115"/>
      <c r="R11" s="98"/>
      <c r="S11" s="115" t="s">
        <v>52</v>
      </c>
      <c r="T11" s="115"/>
      <c r="U11" s="98"/>
      <c r="V11" s="115" t="s">
        <v>53</v>
      </c>
      <c r="W11" s="115"/>
    </row>
    <row r="12" spans="1:23" x14ac:dyDescent="0.2">
      <c r="A12" s="9" t="s">
        <v>0</v>
      </c>
      <c r="B12" s="10" t="s">
        <v>1</v>
      </c>
      <c r="C12" s="10" t="s">
        <v>1</v>
      </c>
      <c r="D12" s="10" t="s">
        <v>7</v>
      </c>
      <c r="E12" s="10" t="s">
        <v>8</v>
      </c>
      <c r="G12" s="10" t="s">
        <v>7</v>
      </c>
      <c r="H12" s="10" t="s">
        <v>8</v>
      </c>
      <c r="I12" s="24"/>
      <c r="J12" s="10" t="s">
        <v>7</v>
      </c>
      <c r="K12" s="10" t="s">
        <v>8</v>
      </c>
      <c r="L12" s="24"/>
      <c r="M12" s="10" t="s">
        <v>7</v>
      </c>
      <c r="N12" s="10" t="s">
        <v>8</v>
      </c>
      <c r="O12" s="24"/>
      <c r="P12" s="10" t="s">
        <v>7</v>
      </c>
      <c r="Q12" s="10" t="s">
        <v>8</v>
      </c>
      <c r="R12" s="24"/>
      <c r="S12" s="10" t="s">
        <v>7</v>
      </c>
      <c r="T12" s="10" t="s">
        <v>8</v>
      </c>
      <c r="U12" s="24"/>
      <c r="V12" s="10" t="s">
        <v>7</v>
      </c>
      <c r="W12" s="10" t="s">
        <v>8</v>
      </c>
    </row>
    <row r="13" spans="1:23" x14ac:dyDescent="0.2">
      <c r="A13" s="13" t="s">
        <v>2</v>
      </c>
      <c r="B13" s="14" t="s">
        <v>3</v>
      </c>
      <c r="C13" s="14" t="s">
        <v>43</v>
      </c>
      <c r="D13" s="14"/>
      <c r="E13" s="14"/>
      <c r="G13" s="14"/>
      <c r="H13" s="14"/>
      <c r="I13" s="24"/>
      <c r="J13" s="14"/>
      <c r="K13" s="14"/>
      <c r="L13" s="24"/>
      <c r="M13" s="14"/>
      <c r="N13" s="14"/>
      <c r="O13" s="24"/>
      <c r="P13" s="14"/>
      <c r="Q13" s="14"/>
      <c r="R13" s="24"/>
      <c r="S13" s="14"/>
      <c r="T13" s="14"/>
      <c r="U13" s="24"/>
      <c r="V13" s="14"/>
      <c r="W13" s="14"/>
    </row>
    <row r="14" spans="1:23" ht="7.5" customHeight="1" x14ac:dyDescent="0.2">
      <c r="A14" s="15"/>
      <c r="B14" s="16"/>
      <c r="C14" s="16"/>
      <c r="D14" s="12"/>
      <c r="E14" s="12"/>
    </row>
    <row r="15" spans="1:23" ht="18.75" x14ac:dyDescent="0.3">
      <c r="A15" s="19" t="s">
        <v>40</v>
      </c>
      <c r="C15" s="20" t="s">
        <v>4</v>
      </c>
      <c r="D15" s="12"/>
      <c r="E15" s="12"/>
    </row>
    <row r="16" spans="1:23" ht="12.75" customHeight="1" x14ac:dyDescent="0.3">
      <c r="A16" s="19"/>
      <c r="B16" s="20"/>
      <c r="C16" s="21"/>
      <c r="D16" s="12"/>
      <c r="E16" s="12"/>
    </row>
    <row r="17" spans="1:23" ht="12.75" customHeight="1" x14ac:dyDescent="0.2">
      <c r="A17" s="24">
        <v>7</v>
      </c>
      <c r="B17" s="6">
        <v>479</v>
      </c>
      <c r="C17" s="25">
        <v>416</v>
      </c>
      <c r="D17" s="66"/>
      <c r="E17" s="66"/>
      <c r="G17" s="66">
        <v>618</v>
      </c>
      <c r="H17" s="66">
        <v>18</v>
      </c>
      <c r="I17" s="25"/>
      <c r="J17" s="66">
        <v>59</v>
      </c>
      <c r="K17" s="66">
        <v>3</v>
      </c>
      <c r="L17" s="25"/>
      <c r="M17" s="66">
        <v>25</v>
      </c>
      <c r="N17" s="66" t="s">
        <v>49</v>
      </c>
      <c r="O17" s="25"/>
      <c r="P17" s="66">
        <v>95</v>
      </c>
      <c r="Q17" s="66" t="s">
        <v>49</v>
      </c>
      <c r="R17" s="25"/>
      <c r="S17" s="66">
        <v>257</v>
      </c>
      <c r="T17" s="66">
        <v>7</v>
      </c>
      <c r="U17" s="25"/>
      <c r="V17" s="66">
        <v>236</v>
      </c>
      <c r="W17" s="66">
        <v>11</v>
      </c>
    </row>
    <row r="18" spans="1:23" ht="12.75" customHeight="1" x14ac:dyDescent="0.2">
      <c r="A18" s="24">
        <v>6</v>
      </c>
      <c r="B18" s="25">
        <v>449</v>
      </c>
      <c r="C18" s="25">
        <v>394</v>
      </c>
      <c r="D18" s="66"/>
      <c r="E18" s="66"/>
      <c r="G18" s="66">
        <v>118</v>
      </c>
      <c r="H18" s="66">
        <v>3</v>
      </c>
      <c r="I18" s="25"/>
      <c r="J18" s="66">
        <v>25</v>
      </c>
      <c r="K18" s="66">
        <v>2</v>
      </c>
      <c r="L18" s="25"/>
      <c r="M18" s="66">
        <v>27</v>
      </c>
      <c r="N18" s="66">
        <v>1</v>
      </c>
      <c r="O18" s="25"/>
      <c r="P18" s="66">
        <v>38</v>
      </c>
      <c r="Q18" s="66" t="s">
        <v>49</v>
      </c>
      <c r="R18" s="25"/>
      <c r="S18" s="66">
        <v>31</v>
      </c>
      <c r="T18" s="66" t="s">
        <v>49</v>
      </c>
      <c r="U18" s="25"/>
      <c r="V18" s="66">
        <v>11</v>
      </c>
      <c r="W18" s="66">
        <v>2</v>
      </c>
    </row>
    <row r="19" spans="1:23" ht="12.75" customHeight="1" x14ac:dyDescent="0.2">
      <c r="A19" s="24">
        <v>5</v>
      </c>
      <c r="B19" s="26">
        <v>424</v>
      </c>
      <c r="C19" s="26">
        <v>377</v>
      </c>
      <c r="D19" s="66"/>
      <c r="E19" s="66"/>
      <c r="G19" s="66">
        <v>3</v>
      </c>
      <c r="H19" s="66" t="s">
        <v>49</v>
      </c>
      <c r="I19" s="25"/>
      <c r="J19" s="66">
        <v>1</v>
      </c>
      <c r="K19" s="66" t="s">
        <v>49</v>
      </c>
      <c r="L19" s="25"/>
      <c r="M19" s="66">
        <v>2</v>
      </c>
      <c r="N19" s="66" t="s">
        <v>49</v>
      </c>
      <c r="O19" s="25"/>
      <c r="P19" s="66" t="s">
        <v>49</v>
      </c>
      <c r="Q19" s="66" t="s">
        <v>49</v>
      </c>
      <c r="R19" s="25"/>
      <c r="S19" s="66" t="s">
        <v>49</v>
      </c>
      <c r="T19" s="66" t="s">
        <v>49</v>
      </c>
      <c r="U19" s="25"/>
      <c r="V19" s="66" t="s">
        <v>49</v>
      </c>
      <c r="W19" s="66" t="s">
        <v>49</v>
      </c>
    </row>
    <row r="20" spans="1:23" x14ac:dyDescent="0.2">
      <c r="A20" s="24">
        <v>4</v>
      </c>
      <c r="B20" s="26">
        <v>396</v>
      </c>
      <c r="C20" s="26">
        <v>360</v>
      </c>
      <c r="D20" s="66"/>
      <c r="E20" s="66"/>
      <c r="G20" s="66" t="s">
        <v>49</v>
      </c>
      <c r="H20" s="66" t="s">
        <v>49</v>
      </c>
      <c r="I20" s="25"/>
      <c r="J20" s="66" t="s">
        <v>49</v>
      </c>
      <c r="K20" s="66" t="s">
        <v>49</v>
      </c>
      <c r="L20" s="25"/>
      <c r="M20" s="66" t="s">
        <v>49</v>
      </c>
      <c r="N20" s="66" t="s">
        <v>49</v>
      </c>
      <c r="O20" s="25"/>
      <c r="P20" s="66" t="s">
        <v>49</v>
      </c>
      <c r="Q20" s="66" t="s">
        <v>49</v>
      </c>
      <c r="R20" s="25"/>
      <c r="S20" s="66" t="s">
        <v>49</v>
      </c>
      <c r="T20" s="66" t="s">
        <v>49</v>
      </c>
      <c r="U20" s="25"/>
      <c r="V20" s="66" t="s">
        <v>49</v>
      </c>
      <c r="W20" s="66" t="s">
        <v>49</v>
      </c>
    </row>
    <row r="21" spans="1:23" x14ac:dyDescent="0.2">
      <c r="A21" s="24">
        <v>3</v>
      </c>
      <c r="B21" s="26">
        <v>377</v>
      </c>
      <c r="C21" s="26">
        <v>347</v>
      </c>
      <c r="D21" s="66"/>
      <c r="E21" s="66"/>
      <c r="G21" s="66" t="s">
        <v>49</v>
      </c>
      <c r="H21" s="66" t="s">
        <v>49</v>
      </c>
      <c r="I21" s="25"/>
      <c r="J21" s="66" t="s">
        <v>49</v>
      </c>
      <c r="K21" s="66" t="s">
        <v>49</v>
      </c>
      <c r="L21" s="25"/>
      <c r="M21" s="66" t="s">
        <v>49</v>
      </c>
      <c r="N21" s="66" t="s">
        <v>49</v>
      </c>
      <c r="O21" s="25"/>
      <c r="P21" s="66" t="s">
        <v>49</v>
      </c>
      <c r="Q21" s="66" t="s">
        <v>49</v>
      </c>
      <c r="R21" s="25"/>
      <c r="S21" s="66" t="s">
        <v>49</v>
      </c>
      <c r="T21" s="66" t="s">
        <v>49</v>
      </c>
      <c r="U21" s="25"/>
      <c r="V21" s="66" t="s">
        <v>49</v>
      </c>
      <c r="W21" s="66" t="s">
        <v>49</v>
      </c>
    </row>
    <row r="22" spans="1:23" x14ac:dyDescent="0.2">
      <c r="A22" s="24">
        <v>2</v>
      </c>
      <c r="B22" s="26">
        <v>362</v>
      </c>
      <c r="C22" s="26">
        <v>336</v>
      </c>
      <c r="D22" s="66"/>
      <c r="E22" s="66"/>
      <c r="G22" s="66" t="s">
        <v>49</v>
      </c>
      <c r="H22" s="66" t="s">
        <v>49</v>
      </c>
      <c r="I22" s="25"/>
      <c r="J22" s="66" t="s">
        <v>49</v>
      </c>
      <c r="K22" s="66" t="s">
        <v>49</v>
      </c>
      <c r="L22" s="25"/>
      <c r="M22" s="66" t="s">
        <v>49</v>
      </c>
      <c r="N22" s="66" t="s">
        <v>49</v>
      </c>
      <c r="O22" s="25"/>
      <c r="P22" s="66" t="s">
        <v>49</v>
      </c>
      <c r="Q22" s="66" t="s">
        <v>49</v>
      </c>
      <c r="R22" s="25"/>
      <c r="S22" s="66" t="s">
        <v>49</v>
      </c>
      <c r="T22" s="66" t="s">
        <v>49</v>
      </c>
      <c r="U22" s="25"/>
      <c r="V22" s="66" t="s">
        <v>49</v>
      </c>
      <c r="W22" s="66" t="s">
        <v>49</v>
      </c>
    </row>
    <row r="23" spans="1:23" x14ac:dyDescent="0.2">
      <c r="A23" s="24">
        <v>1</v>
      </c>
      <c r="B23" s="26">
        <v>347</v>
      </c>
      <c r="C23" s="26">
        <v>325</v>
      </c>
      <c r="D23" s="66"/>
      <c r="E23" s="66"/>
      <c r="G23" s="66" t="s">
        <v>49</v>
      </c>
      <c r="H23" s="66" t="s">
        <v>49</v>
      </c>
      <c r="I23" s="25"/>
      <c r="J23" s="66" t="s">
        <v>49</v>
      </c>
      <c r="K23" s="66" t="s">
        <v>49</v>
      </c>
      <c r="L23" s="25"/>
      <c r="M23" s="66" t="s">
        <v>49</v>
      </c>
      <c r="N23" s="66" t="s">
        <v>49</v>
      </c>
      <c r="O23" s="25"/>
      <c r="P23" s="66" t="s">
        <v>49</v>
      </c>
      <c r="Q23" s="66" t="s">
        <v>49</v>
      </c>
      <c r="R23" s="25"/>
      <c r="S23" s="66" t="s">
        <v>49</v>
      </c>
      <c r="T23" s="66" t="s">
        <v>49</v>
      </c>
      <c r="U23" s="25"/>
      <c r="V23" s="66" t="s">
        <v>49</v>
      </c>
      <c r="W23" s="66" t="s">
        <v>49</v>
      </c>
    </row>
    <row r="24" spans="1:23" x14ac:dyDescent="0.2">
      <c r="D24" s="12"/>
      <c r="E24" s="12"/>
    </row>
    <row r="25" spans="1:23" x14ac:dyDescent="0.2">
      <c r="D25" s="12"/>
      <c r="E25" s="12"/>
    </row>
    <row r="26" spans="1:23" x14ac:dyDescent="0.2">
      <c r="A26" s="15"/>
      <c r="B26" s="12"/>
      <c r="C26" s="12"/>
      <c r="D26" s="12"/>
      <c r="E26" s="12"/>
    </row>
    <row r="27" spans="1:23" ht="18.75" x14ac:dyDescent="0.3">
      <c r="A27" s="19">
        <v>2</v>
      </c>
      <c r="C27" s="20" t="s">
        <v>5</v>
      </c>
      <c r="D27" s="12"/>
      <c r="E27" s="12"/>
    </row>
    <row r="28" spans="1:23" x14ac:dyDescent="0.2">
      <c r="A28" s="15"/>
      <c r="B28" s="16"/>
      <c r="C28" s="12"/>
      <c r="D28" s="12"/>
      <c r="E28" s="12"/>
    </row>
    <row r="29" spans="1:23" x14ac:dyDescent="0.2">
      <c r="A29" s="24">
        <v>11</v>
      </c>
      <c r="B29" s="26">
        <v>446</v>
      </c>
      <c r="C29" s="28">
        <v>392</v>
      </c>
      <c r="D29" s="66"/>
      <c r="E29" s="66"/>
      <c r="G29" s="66">
        <v>214</v>
      </c>
      <c r="H29" s="66">
        <v>8</v>
      </c>
      <c r="I29" s="25"/>
      <c r="J29" s="66">
        <v>66</v>
      </c>
      <c r="K29" s="66">
        <v>1</v>
      </c>
      <c r="L29" s="25"/>
      <c r="M29" s="66">
        <v>22</v>
      </c>
      <c r="N29" s="66">
        <v>1</v>
      </c>
      <c r="O29" s="25"/>
      <c r="P29" s="66">
        <v>80</v>
      </c>
      <c r="Q29" s="66">
        <v>1</v>
      </c>
      <c r="R29" s="25"/>
      <c r="S29" s="66">
        <v>77</v>
      </c>
      <c r="T29" s="66">
        <v>4</v>
      </c>
      <c r="U29" s="25"/>
      <c r="V29" s="66">
        <v>28</v>
      </c>
      <c r="W29" s="66">
        <v>2</v>
      </c>
    </row>
    <row r="30" spans="1:23" x14ac:dyDescent="0.2">
      <c r="A30" s="24">
        <v>10</v>
      </c>
      <c r="B30" s="26">
        <v>427</v>
      </c>
      <c r="C30" s="28">
        <v>379</v>
      </c>
      <c r="D30" s="66"/>
      <c r="E30" s="66"/>
      <c r="G30" s="66">
        <v>80</v>
      </c>
      <c r="H30" s="66">
        <v>5</v>
      </c>
      <c r="I30" s="25"/>
      <c r="J30" s="66">
        <v>27</v>
      </c>
      <c r="K30" s="66" t="s">
        <v>49</v>
      </c>
      <c r="L30" s="25"/>
      <c r="M30" s="66">
        <v>35</v>
      </c>
      <c r="N30" s="66" t="s">
        <v>49</v>
      </c>
      <c r="O30" s="25"/>
      <c r="P30" s="66">
        <v>22</v>
      </c>
      <c r="Q30" s="66" t="s">
        <v>49</v>
      </c>
      <c r="R30" s="25"/>
      <c r="S30" s="66">
        <v>2</v>
      </c>
      <c r="T30" s="66" t="s">
        <v>49</v>
      </c>
      <c r="U30" s="25"/>
      <c r="V30" s="66" t="s">
        <v>49</v>
      </c>
      <c r="W30" s="66" t="s">
        <v>49</v>
      </c>
    </row>
    <row r="31" spans="1:23" x14ac:dyDescent="0.2">
      <c r="A31" s="24">
        <v>9</v>
      </c>
      <c r="B31" s="26">
        <v>398</v>
      </c>
      <c r="C31" s="28">
        <v>362</v>
      </c>
      <c r="D31" s="66"/>
      <c r="E31" s="66"/>
      <c r="G31" s="66">
        <v>51</v>
      </c>
      <c r="H31" s="66">
        <v>1</v>
      </c>
      <c r="I31" s="25"/>
      <c r="J31" s="66">
        <v>21</v>
      </c>
      <c r="K31" s="66" t="s">
        <v>49</v>
      </c>
      <c r="L31" s="25"/>
      <c r="M31" s="66">
        <v>19</v>
      </c>
      <c r="N31" s="66" t="s">
        <v>49</v>
      </c>
      <c r="O31" s="25"/>
      <c r="P31" s="66">
        <v>3</v>
      </c>
      <c r="Q31" s="66" t="s">
        <v>49</v>
      </c>
      <c r="R31" s="25"/>
      <c r="S31" s="66" t="s">
        <v>49</v>
      </c>
      <c r="T31" s="66" t="s">
        <v>49</v>
      </c>
      <c r="U31" s="25"/>
      <c r="V31" s="66" t="s">
        <v>49</v>
      </c>
      <c r="W31" s="66" t="s">
        <v>49</v>
      </c>
    </row>
    <row r="32" spans="1:23" x14ac:dyDescent="0.2">
      <c r="A32" s="24">
        <v>8</v>
      </c>
      <c r="B32" s="26">
        <v>380</v>
      </c>
      <c r="C32" s="28">
        <v>350</v>
      </c>
      <c r="D32" s="66"/>
      <c r="E32" s="66"/>
      <c r="G32" s="66">
        <v>35</v>
      </c>
      <c r="H32" s="66">
        <v>1</v>
      </c>
      <c r="I32" s="25"/>
      <c r="J32" s="66">
        <v>4</v>
      </c>
      <c r="K32" s="66" t="s">
        <v>49</v>
      </c>
      <c r="L32" s="25"/>
      <c r="M32" s="66">
        <v>7</v>
      </c>
      <c r="N32" s="66" t="s">
        <v>49</v>
      </c>
      <c r="O32" s="25"/>
      <c r="P32" s="66">
        <v>2</v>
      </c>
      <c r="Q32" s="66" t="s">
        <v>49</v>
      </c>
      <c r="R32" s="25"/>
      <c r="S32" s="66" t="s">
        <v>49</v>
      </c>
      <c r="T32" s="66" t="s">
        <v>49</v>
      </c>
      <c r="U32" s="25"/>
      <c r="V32" s="66" t="s">
        <v>49</v>
      </c>
      <c r="W32" s="66" t="s">
        <v>49</v>
      </c>
    </row>
    <row r="33" spans="1:23" x14ac:dyDescent="0.2">
      <c r="A33" s="24">
        <v>7</v>
      </c>
      <c r="B33" s="26">
        <v>364</v>
      </c>
      <c r="C33" s="28">
        <v>338</v>
      </c>
      <c r="D33" s="66"/>
      <c r="E33" s="66"/>
      <c r="G33" s="66">
        <v>52</v>
      </c>
      <c r="H33" s="66">
        <v>1</v>
      </c>
      <c r="I33" s="25"/>
      <c r="J33" s="66" t="s">
        <v>49</v>
      </c>
      <c r="K33" s="66" t="s">
        <v>49</v>
      </c>
      <c r="L33" s="25"/>
      <c r="M33" s="66" t="s">
        <v>49</v>
      </c>
      <c r="N33" s="66" t="s">
        <v>49</v>
      </c>
      <c r="O33" s="25"/>
      <c r="P33" s="66" t="s">
        <v>49</v>
      </c>
      <c r="Q33" s="66" t="s">
        <v>49</v>
      </c>
      <c r="R33" s="25"/>
      <c r="S33" s="66" t="s">
        <v>49</v>
      </c>
      <c r="T33" s="66" t="s">
        <v>49</v>
      </c>
      <c r="U33" s="25"/>
      <c r="V33" s="66" t="s">
        <v>49</v>
      </c>
      <c r="W33" s="66" t="s">
        <v>49</v>
      </c>
    </row>
    <row r="34" spans="1:23" x14ac:dyDescent="0.2">
      <c r="A34" s="24">
        <v>6</v>
      </c>
      <c r="B34" s="26">
        <v>351</v>
      </c>
      <c r="C34" s="28">
        <v>328</v>
      </c>
      <c r="D34" s="66"/>
      <c r="E34" s="66"/>
      <c r="G34" s="66">
        <v>22</v>
      </c>
      <c r="H34" s="66" t="s">
        <v>49</v>
      </c>
      <c r="I34" s="25"/>
      <c r="J34" s="66" t="s">
        <v>49</v>
      </c>
      <c r="K34" s="66" t="s">
        <v>49</v>
      </c>
      <c r="L34" s="25"/>
      <c r="M34" s="66" t="s">
        <v>49</v>
      </c>
      <c r="N34" s="66" t="s">
        <v>49</v>
      </c>
      <c r="O34" s="25"/>
      <c r="P34" s="66" t="s">
        <v>49</v>
      </c>
      <c r="Q34" s="66" t="s">
        <v>49</v>
      </c>
      <c r="R34" s="25"/>
      <c r="S34" s="66" t="s">
        <v>49</v>
      </c>
      <c r="T34" s="66" t="s">
        <v>49</v>
      </c>
      <c r="U34" s="25"/>
      <c r="V34" s="66" t="s">
        <v>49</v>
      </c>
      <c r="W34" s="66" t="s">
        <v>49</v>
      </c>
    </row>
    <row r="35" spans="1:23" x14ac:dyDescent="0.2">
      <c r="A35" s="24">
        <v>5</v>
      </c>
      <c r="B35" s="26">
        <v>336</v>
      </c>
      <c r="C35" s="28">
        <v>318</v>
      </c>
      <c r="D35" s="66"/>
      <c r="E35" s="66"/>
      <c r="G35" s="66">
        <v>4</v>
      </c>
      <c r="H35" s="66" t="s">
        <v>49</v>
      </c>
      <c r="I35" s="25"/>
      <c r="J35" s="66" t="s">
        <v>49</v>
      </c>
      <c r="K35" s="66" t="s">
        <v>49</v>
      </c>
      <c r="L35" s="25"/>
      <c r="M35" s="66">
        <v>1</v>
      </c>
      <c r="N35" s="66" t="s">
        <v>49</v>
      </c>
      <c r="O35" s="25"/>
      <c r="P35" s="66" t="s">
        <v>49</v>
      </c>
      <c r="Q35" s="66" t="s">
        <v>49</v>
      </c>
      <c r="R35" s="25"/>
      <c r="S35" s="66" t="s">
        <v>49</v>
      </c>
      <c r="T35" s="66" t="s">
        <v>49</v>
      </c>
      <c r="U35" s="25"/>
      <c r="V35" s="66" t="s">
        <v>49</v>
      </c>
      <c r="W35" s="66" t="s">
        <v>49</v>
      </c>
    </row>
    <row r="36" spans="1:23" x14ac:dyDescent="0.2">
      <c r="A36" s="24">
        <v>4</v>
      </c>
      <c r="B36" s="26">
        <v>322</v>
      </c>
      <c r="C36" s="28">
        <v>308</v>
      </c>
      <c r="D36" s="66"/>
      <c r="E36" s="66"/>
      <c r="G36" s="66" t="s">
        <v>49</v>
      </c>
      <c r="H36" s="66" t="s">
        <v>49</v>
      </c>
      <c r="I36" s="25"/>
      <c r="J36" s="66" t="s">
        <v>49</v>
      </c>
      <c r="K36" s="66" t="s">
        <v>49</v>
      </c>
      <c r="L36" s="25"/>
      <c r="M36" s="66" t="s">
        <v>49</v>
      </c>
      <c r="N36" s="66" t="s">
        <v>49</v>
      </c>
      <c r="O36" s="25"/>
      <c r="P36" s="66" t="s">
        <v>49</v>
      </c>
      <c r="Q36" s="66" t="s">
        <v>49</v>
      </c>
      <c r="R36" s="25"/>
      <c r="S36" s="66" t="s">
        <v>49</v>
      </c>
      <c r="T36" s="66" t="s">
        <v>49</v>
      </c>
      <c r="U36" s="25"/>
      <c r="V36" s="66" t="s">
        <v>49</v>
      </c>
      <c r="W36" s="66" t="s">
        <v>49</v>
      </c>
    </row>
    <row r="37" spans="1:23" x14ac:dyDescent="0.2">
      <c r="A37" s="24">
        <v>3</v>
      </c>
      <c r="B37" s="26">
        <v>307</v>
      </c>
      <c r="C37" s="28">
        <v>299</v>
      </c>
      <c r="D37" s="66"/>
      <c r="E37" s="66"/>
      <c r="G37" s="66" t="s">
        <v>49</v>
      </c>
      <c r="H37" s="66" t="s">
        <v>49</v>
      </c>
      <c r="I37" s="25"/>
      <c r="J37" s="66" t="s">
        <v>49</v>
      </c>
      <c r="K37" s="66" t="s">
        <v>49</v>
      </c>
      <c r="L37" s="25"/>
      <c r="M37" s="66" t="s">
        <v>49</v>
      </c>
      <c r="N37" s="66" t="s">
        <v>49</v>
      </c>
      <c r="O37" s="25"/>
      <c r="P37" s="66" t="s">
        <v>49</v>
      </c>
      <c r="Q37" s="66" t="s">
        <v>49</v>
      </c>
      <c r="R37" s="25"/>
      <c r="S37" s="66" t="s">
        <v>49</v>
      </c>
      <c r="T37" s="66" t="s">
        <v>49</v>
      </c>
      <c r="U37" s="25"/>
      <c r="V37" s="66" t="s">
        <v>49</v>
      </c>
      <c r="W37" s="66" t="s">
        <v>49</v>
      </c>
    </row>
    <row r="38" spans="1:23" x14ac:dyDescent="0.2">
      <c r="A38" s="24">
        <v>2</v>
      </c>
      <c r="B38" s="26">
        <v>302</v>
      </c>
      <c r="C38" s="28">
        <v>298</v>
      </c>
      <c r="D38" s="66"/>
      <c r="E38" s="66"/>
      <c r="G38" s="66" t="s">
        <v>49</v>
      </c>
      <c r="H38" s="66" t="s">
        <v>49</v>
      </c>
      <c r="I38" s="25"/>
      <c r="J38" s="66" t="s">
        <v>49</v>
      </c>
      <c r="K38" s="66" t="s">
        <v>49</v>
      </c>
      <c r="L38" s="25"/>
      <c r="M38" s="66" t="s">
        <v>49</v>
      </c>
      <c r="N38" s="66" t="s">
        <v>49</v>
      </c>
      <c r="O38" s="25"/>
      <c r="P38" s="66" t="s">
        <v>49</v>
      </c>
      <c r="Q38" s="66" t="s">
        <v>49</v>
      </c>
      <c r="R38" s="25"/>
      <c r="S38" s="66" t="s">
        <v>49</v>
      </c>
      <c r="T38" s="66" t="s">
        <v>49</v>
      </c>
      <c r="U38" s="25"/>
      <c r="V38" s="66" t="s">
        <v>49</v>
      </c>
      <c r="W38" s="66" t="s">
        <v>49</v>
      </c>
    </row>
    <row r="39" spans="1:23" x14ac:dyDescent="0.2">
      <c r="A39" s="24">
        <v>1</v>
      </c>
      <c r="B39" s="26">
        <v>299</v>
      </c>
      <c r="C39" s="28">
        <v>297</v>
      </c>
      <c r="D39" s="66"/>
      <c r="E39" s="66"/>
      <c r="G39" s="66" t="s">
        <v>49</v>
      </c>
      <c r="H39" s="66" t="s">
        <v>49</v>
      </c>
      <c r="I39" s="25"/>
      <c r="J39" s="66" t="s">
        <v>49</v>
      </c>
      <c r="K39" s="66" t="s">
        <v>49</v>
      </c>
      <c r="L39" s="25"/>
      <c r="M39" s="66" t="s">
        <v>49</v>
      </c>
      <c r="N39" s="66" t="s">
        <v>49</v>
      </c>
      <c r="O39" s="25"/>
      <c r="P39" s="66" t="s">
        <v>49</v>
      </c>
      <c r="Q39" s="66" t="s">
        <v>49</v>
      </c>
      <c r="R39" s="25"/>
      <c r="S39" s="66" t="s">
        <v>49</v>
      </c>
      <c r="T39" s="66" t="s">
        <v>49</v>
      </c>
      <c r="U39" s="25"/>
      <c r="V39" s="66" t="s">
        <v>49</v>
      </c>
      <c r="W39" s="66" t="s">
        <v>49</v>
      </c>
    </row>
    <row r="40" spans="1:23" x14ac:dyDescent="0.2">
      <c r="D40" s="12"/>
      <c r="E40" s="12"/>
    </row>
    <row r="41" spans="1:23" x14ac:dyDescent="0.2">
      <c r="A41" s="15"/>
      <c r="B41" s="12"/>
      <c r="C41" s="12"/>
      <c r="D41" s="12"/>
      <c r="E41" s="12"/>
    </row>
    <row r="42" spans="1:23" ht="18.75" x14ac:dyDescent="0.3">
      <c r="A42" s="19">
        <v>3</v>
      </c>
      <c r="C42" s="20" t="s">
        <v>23</v>
      </c>
      <c r="D42" s="12"/>
      <c r="E42" s="12"/>
    </row>
    <row r="43" spans="1:23" x14ac:dyDescent="0.2">
      <c r="A43" s="15"/>
      <c r="B43" s="16"/>
      <c r="C43" s="12"/>
      <c r="D43" s="12"/>
      <c r="E43" s="12"/>
    </row>
    <row r="44" spans="1:23" x14ac:dyDescent="0.2">
      <c r="A44" s="24"/>
      <c r="B44" s="26"/>
      <c r="C44" s="28"/>
      <c r="D44" s="12"/>
      <c r="E44" s="12"/>
    </row>
    <row r="45" spans="1:23" x14ac:dyDescent="0.2">
      <c r="A45" s="24">
        <v>11</v>
      </c>
      <c r="B45" s="26">
        <v>413</v>
      </c>
      <c r="C45" s="28">
        <v>369</v>
      </c>
      <c r="D45" s="66"/>
      <c r="E45" s="66"/>
      <c r="G45" s="66">
        <v>45</v>
      </c>
      <c r="H45" s="66">
        <v>2</v>
      </c>
      <c r="I45" s="25"/>
      <c r="J45" s="66">
        <v>19</v>
      </c>
      <c r="K45" s="66" t="s">
        <v>49</v>
      </c>
      <c r="L45" s="25"/>
      <c r="M45" s="66">
        <v>8</v>
      </c>
      <c r="N45" s="66" t="s">
        <v>49</v>
      </c>
      <c r="O45" s="25"/>
      <c r="P45" s="66">
        <v>17</v>
      </c>
      <c r="Q45" s="66">
        <v>1</v>
      </c>
      <c r="R45" s="25"/>
      <c r="S45" s="66">
        <v>15</v>
      </c>
      <c r="T45" s="66">
        <v>1</v>
      </c>
      <c r="U45" s="25"/>
      <c r="V45" s="66">
        <v>2</v>
      </c>
      <c r="W45" s="66" t="s">
        <v>49</v>
      </c>
    </row>
    <row r="46" spans="1:23" x14ac:dyDescent="0.2">
      <c r="A46" s="24">
        <v>10</v>
      </c>
      <c r="B46" s="26">
        <v>389</v>
      </c>
      <c r="C46" s="28">
        <v>356</v>
      </c>
      <c r="D46" s="66"/>
      <c r="E46" s="66"/>
      <c r="G46" s="66">
        <v>42</v>
      </c>
      <c r="H46" s="66" t="s">
        <v>49</v>
      </c>
      <c r="I46" s="25"/>
      <c r="J46" s="66">
        <v>27</v>
      </c>
      <c r="K46" s="66" t="s">
        <v>49</v>
      </c>
      <c r="L46" s="25"/>
      <c r="M46" s="66">
        <v>15</v>
      </c>
      <c r="N46" s="66" t="s">
        <v>49</v>
      </c>
      <c r="O46" s="25"/>
      <c r="P46" s="66">
        <v>13</v>
      </c>
      <c r="Q46" s="66" t="s">
        <v>49</v>
      </c>
      <c r="R46" s="25"/>
      <c r="S46" s="66">
        <v>1</v>
      </c>
      <c r="T46" s="66" t="s">
        <v>49</v>
      </c>
      <c r="U46" s="25"/>
      <c r="V46" s="66">
        <v>1</v>
      </c>
      <c r="W46" s="66" t="s">
        <v>49</v>
      </c>
    </row>
    <row r="47" spans="1:23" x14ac:dyDescent="0.2">
      <c r="A47" s="24">
        <v>9</v>
      </c>
      <c r="B47" s="26">
        <v>374</v>
      </c>
      <c r="C47" s="28">
        <v>345</v>
      </c>
      <c r="D47" s="66"/>
      <c r="E47" s="66"/>
      <c r="G47" s="66">
        <v>41</v>
      </c>
      <c r="H47" s="66">
        <v>2</v>
      </c>
      <c r="I47" s="25"/>
      <c r="J47" s="66">
        <v>21</v>
      </c>
      <c r="K47" s="66">
        <v>2</v>
      </c>
      <c r="L47" s="25"/>
      <c r="M47" s="66">
        <v>15</v>
      </c>
      <c r="N47" s="66">
        <v>1</v>
      </c>
      <c r="O47" s="25"/>
      <c r="P47" s="66">
        <v>3</v>
      </c>
      <c r="Q47" s="66" t="s">
        <v>49</v>
      </c>
      <c r="R47" s="25"/>
      <c r="S47" s="66" t="s">
        <v>49</v>
      </c>
      <c r="T47" s="66" t="s">
        <v>49</v>
      </c>
      <c r="U47" s="25"/>
      <c r="V47" s="66" t="s">
        <v>49</v>
      </c>
      <c r="W47" s="66" t="s">
        <v>49</v>
      </c>
    </row>
    <row r="48" spans="1:23" x14ac:dyDescent="0.2">
      <c r="A48" s="24">
        <v>8</v>
      </c>
      <c r="B48" s="26">
        <v>360</v>
      </c>
      <c r="C48" s="28">
        <v>335</v>
      </c>
      <c r="D48" s="66"/>
      <c r="E48" s="66"/>
      <c r="G48" s="66">
        <v>20</v>
      </c>
      <c r="H48" s="66">
        <v>3</v>
      </c>
      <c r="I48" s="25"/>
      <c r="J48" s="66">
        <v>13</v>
      </c>
      <c r="K48" s="66" t="s">
        <v>49</v>
      </c>
      <c r="L48" s="25"/>
      <c r="M48" s="66">
        <v>6</v>
      </c>
      <c r="N48" s="66">
        <v>1</v>
      </c>
      <c r="O48" s="25"/>
      <c r="P48" s="66">
        <v>1</v>
      </c>
      <c r="Q48" s="66" t="s">
        <v>49</v>
      </c>
      <c r="R48" s="25"/>
      <c r="S48" s="66" t="s">
        <v>49</v>
      </c>
      <c r="T48" s="66" t="s">
        <v>49</v>
      </c>
      <c r="U48" s="25"/>
      <c r="V48" s="66" t="s">
        <v>49</v>
      </c>
      <c r="W48" s="66" t="s">
        <v>49</v>
      </c>
    </row>
    <row r="49" spans="1:23" x14ac:dyDescent="0.2">
      <c r="A49" s="24">
        <v>7</v>
      </c>
      <c r="B49" s="26">
        <v>347</v>
      </c>
      <c r="C49" s="28">
        <v>325</v>
      </c>
      <c r="D49" s="66"/>
      <c r="E49" s="66"/>
      <c r="G49" s="66">
        <v>29</v>
      </c>
      <c r="H49" s="66">
        <v>4</v>
      </c>
      <c r="I49" s="25"/>
      <c r="J49" s="66" t="s">
        <v>49</v>
      </c>
      <c r="K49" s="66" t="s">
        <v>49</v>
      </c>
      <c r="L49" s="25"/>
      <c r="M49" s="66">
        <v>1</v>
      </c>
      <c r="N49" s="66" t="s">
        <v>49</v>
      </c>
      <c r="O49" s="25"/>
      <c r="P49" s="66" t="s">
        <v>49</v>
      </c>
      <c r="Q49" s="66" t="s">
        <v>49</v>
      </c>
      <c r="R49" s="25"/>
      <c r="S49" s="66" t="s">
        <v>49</v>
      </c>
      <c r="T49" s="66" t="s">
        <v>49</v>
      </c>
      <c r="U49" s="25"/>
      <c r="V49" s="66" t="s">
        <v>49</v>
      </c>
      <c r="W49" s="66" t="s">
        <v>49</v>
      </c>
    </row>
    <row r="50" spans="1:23" x14ac:dyDescent="0.2">
      <c r="A50" s="24">
        <v>6</v>
      </c>
      <c r="B50" s="26">
        <v>333</v>
      </c>
      <c r="C50" s="28">
        <v>316</v>
      </c>
      <c r="D50" s="66"/>
      <c r="E50" s="66"/>
      <c r="G50" s="66">
        <v>41</v>
      </c>
      <c r="H50" s="66">
        <v>1</v>
      </c>
      <c r="I50" s="25"/>
      <c r="J50" s="66">
        <v>1</v>
      </c>
      <c r="K50" s="66" t="s">
        <v>49</v>
      </c>
      <c r="L50" s="25"/>
      <c r="M50" s="66">
        <v>1</v>
      </c>
      <c r="N50" s="66" t="s">
        <v>49</v>
      </c>
      <c r="O50" s="25"/>
      <c r="P50" s="66" t="s">
        <v>49</v>
      </c>
      <c r="Q50" s="66" t="s">
        <v>49</v>
      </c>
      <c r="R50" s="25"/>
      <c r="S50" s="66" t="s">
        <v>49</v>
      </c>
      <c r="T50" s="66" t="s">
        <v>49</v>
      </c>
      <c r="U50" s="25"/>
      <c r="V50" s="66" t="s">
        <v>49</v>
      </c>
      <c r="W50" s="66" t="s">
        <v>49</v>
      </c>
    </row>
    <row r="51" spans="1:23" x14ac:dyDescent="0.2">
      <c r="A51" s="24">
        <v>5</v>
      </c>
      <c r="B51" s="26">
        <v>323</v>
      </c>
      <c r="C51" s="28">
        <v>308</v>
      </c>
      <c r="D51" s="66"/>
      <c r="E51" s="66"/>
      <c r="G51" s="66">
        <v>46</v>
      </c>
      <c r="H51" s="66">
        <v>2</v>
      </c>
      <c r="I51" s="25"/>
      <c r="J51" s="66" t="s">
        <v>49</v>
      </c>
      <c r="K51" s="66" t="s">
        <v>49</v>
      </c>
      <c r="L51" s="25"/>
      <c r="M51" s="66">
        <v>1</v>
      </c>
      <c r="N51" s="66" t="s">
        <v>49</v>
      </c>
      <c r="O51" s="25"/>
      <c r="P51" s="66" t="s">
        <v>49</v>
      </c>
      <c r="Q51" s="66" t="s">
        <v>49</v>
      </c>
      <c r="R51" s="25"/>
      <c r="S51" s="66" t="s">
        <v>49</v>
      </c>
      <c r="T51" s="66" t="s">
        <v>49</v>
      </c>
      <c r="U51" s="25"/>
      <c r="V51" s="66" t="s">
        <v>49</v>
      </c>
      <c r="W51" s="66" t="s">
        <v>49</v>
      </c>
    </row>
    <row r="52" spans="1:23" x14ac:dyDescent="0.2">
      <c r="A52" s="24">
        <v>4</v>
      </c>
      <c r="B52" s="26">
        <v>310</v>
      </c>
      <c r="C52" s="28">
        <v>300</v>
      </c>
      <c r="D52" s="66"/>
      <c r="E52" s="66"/>
      <c r="G52" s="66">
        <v>23</v>
      </c>
      <c r="H52" s="66">
        <v>2</v>
      </c>
      <c r="I52" s="25"/>
      <c r="J52" s="66" t="s">
        <v>49</v>
      </c>
      <c r="K52" s="66" t="s">
        <v>49</v>
      </c>
      <c r="L52" s="25"/>
      <c r="M52" s="66">
        <v>3</v>
      </c>
      <c r="N52" s="66" t="s">
        <v>49</v>
      </c>
      <c r="O52" s="25"/>
      <c r="P52" s="66" t="s">
        <v>49</v>
      </c>
      <c r="Q52" s="66" t="s">
        <v>49</v>
      </c>
      <c r="R52" s="25"/>
      <c r="S52" s="66" t="s">
        <v>49</v>
      </c>
      <c r="T52" s="66" t="s">
        <v>49</v>
      </c>
      <c r="U52" s="25"/>
      <c r="V52" s="66" t="s">
        <v>49</v>
      </c>
      <c r="W52" s="66" t="s">
        <v>49</v>
      </c>
    </row>
    <row r="53" spans="1:23" x14ac:dyDescent="0.2">
      <c r="A53" s="24">
        <v>3</v>
      </c>
      <c r="B53" s="26">
        <v>303</v>
      </c>
      <c r="C53" s="28">
        <v>298</v>
      </c>
      <c r="D53" s="66"/>
      <c r="E53" s="66"/>
      <c r="G53" s="66" t="s">
        <v>49</v>
      </c>
      <c r="H53" s="66" t="s">
        <v>49</v>
      </c>
      <c r="I53" s="25"/>
      <c r="J53" s="66" t="s">
        <v>49</v>
      </c>
      <c r="K53" s="66" t="s">
        <v>49</v>
      </c>
      <c r="L53" s="25"/>
      <c r="M53" s="66" t="s">
        <v>49</v>
      </c>
      <c r="N53" s="66" t="s">
        <v>49</v>
      </c>
      <c r="O53" s="25"/>
      <c r="P53" s="66" t="s">
        <v>49</v>
      </c>
      <c r="Q53" s="66" t="s">
        <v>49</v>
      </c>
      <c r="R53" s="25"/>
      <c r="S53" s="66" t="s">
        <v>49</v>
      </c>
      <c r="T53" s="66" t="s">
        <v>49</v>
      </c>
      <c r="U53" s="25"/>
      <c r="V53" s="66" t="s">
        <v>49</v>
      </c>
      <c r="W53" s="66" t="s">
        <v>49</v>
      </c>
    </row>
    <row r="54" spans="1:23" x14ac:dyDescent="0.2">
      <c r="A54" s="24">
        <v>2</v>
      </c>
      <c r="B54" s="26">
        <v>299</v>
      </c>
      <c r="C54" s="28">
        <v>297</v>
      </c>
      <c r="D54" s="66"/>
      <c r="E54" s="66"/>
      <c r="G54" s="66" t="s">
        <v>49</v>
      </c>
      <c r="H54" s="66" t="s">
        <v>49</v>
      </c>
      <c r="I54" s="25"/>
      <c r="J54" s="66" t="s">
        <v>49</v>
      </c>
      <c r="K54" s="66" t="s">
        <v>49</v>
      </c>
      <c r="L54" s="25"/>
      <c r="M54" s="66" t="s">
        <v>49</v>
      </c>
      <c r="N54" s="66" t="s">
        <v>49</v>
      </c>
      <c r="O54" s="25"/>
      <c r="P54" s="66" t="s">
        <v>49</v>
      </c>
      <c r="Q54" s="66" t="s">
        <v>49</v>
      </c>
      <c r="R54" s="25"/>
      <c r="S54" s="66" t="s">
        <v>49</v>
      </c>
      <c r="T54" s="66" t="s">
        <v>49</v>
      </c>
      <c r="U54" s="25"/>
      <c r="V54" s="66" t="s">
        <v>49</v>
      </c>
      <c r="W54" s="66" t="s">
        <v>49</v>
      </c>
    </row>
    <row r="55" spans="1:23" x14ac:dyDescent="0.2">
      <c r="A55" s="24">
        <v>1</v>
      </c>
      <c r="B55" s="26">
        <v>298</v>
      </c>
      <c r="C55" s="28">
        <v>296</v>
      </c>
      <c r="D55" s="66"/>
      <c r="E55" s="66"/>
      <c r="G55" s="66" t="s">
        <v>49</v>
      </c>
      <c r="H55" s="66" t="s">
        <v>49</v>
      </c>
      <c r="I55" s="25"/>
      <c r="J55" s="66" t="s">
        <v>49</v>
      </c>
      <c r="K55" s="66" t="s">
        <v>49</v>
      </c>
      <c r="L55" s="25"/>
      <c r="M55" s="66" t="s">
        <v>49</v>
      </c>
      <c r="N55" s="66" t="s">
        <v>49</v>
      </c>
      <c r="O55" s="25"/>
      <c r="P55" s="66" t="s">
        <v>49</v>
      </c>
      <c r="Q55" s="66" t="s">
        <v>49</v>
      </c>
      <c r="R55" s="25"/>
      <c r="S55" s="66" t="s">
        <v>49</v>
      </c>
      <c r="T55" s="66" t="s">
        <v>49</v>
      </c>
      <c r="U55" s="25"/>
      <c r="V55" s="66" t="s">
        <v>49</v>
      </c>
      <c r="W55" s="66" t="s">
        <v>49</v>
      </c>
    </row>
    <row r="56" spans="1:23" x14ac:dyDescent="0.2">
      <c r="A56" s="15"/>
      <c r="B56" s="17"/>
      <c r="C56" s="17"/>
      <c r="D56" s="12"/>
      <c r="E56" s="12"/>
    </row>
    <row r="57" spans="1:23" ht="18.75" x14ac:dyDescent="0.3">
      <c r="A57" s="19">
        <v>4</v>
      </c>
      <c r="C57" s="20" t="s">
        <v>6</v>
      </c>
      <c r="D57" s="12"/>
      <c r="E57" s="12"/>
    </row>
    <row r="58" spans="1:23" x14ac:dyDescent="0.2">
      <c r="A58" s="15"/>
      <c r="B58" s="16"/>
      <c r="C58" s="12"/>
      <c r="D58" s="12"/>
      <c r="E58" s="12"/>
    </row>
    <row r="59" spans="1:23" x14ac:dyDescent="0.2">
      <c r="A59" s="24">
        <v>11</v>
      </c>
      <c r="B59" s="26">
        <v>388</v>
      </c>
      <c r="C59" s="28">
        <v>355</v>
      </c>
      <c r="D59" s="66"/>
      <c r="E59" s="66"/>
      <c r="G59" s="66">
        <v>1</v>
      </c>
      <c r="H59" s="66" t="s">
        <v>49</v>
      </c>
      <c r="I59" s="25"/>
      <c r="J59" s="66">
        <v>1</v>
      </c>
      <c r="K59" s="66" t="s">
        <v>49</v>
      </c>
      <c r="L59" s="25"/>
      <c r="M59" s="66" t="s">
        <v>49</v>
      </c>
      <c r="N59" s="66" t="s">
        <v>49</v>
      </c>
      <c r="O59" s="25"/>
      <c r="P59" s="66">
        <v>1</v>
      </c>
      <c r="Q59" s="66" t="s">
        <v>49</v>
      </c>
      <c r="R59" s="25"/>
      <c r="S59" s="66" t="s">
        <v>49</v>
      </c>
      <c r="T59" s="66" t="s">
        <v>49</v>
      </c>
      <c r="U59" s="25"/>
      <c r="V59" s="66" t="s">
        <v>49</v>
      </c>
      <c r="W59" s="66" t="s">
        <v>49</v>
      </c>
    </row>
    <row r="60" spans="1:23" x14ac:dyDescent="0.2">
      <c r="A60" s="24">
        <v>10</v>
      </c>
      <c r="B60" s="26">
        <v>364</v>
      </c>
      <c r="C60" s="28">
        <v>338</v>
      </c>
      <c r="D60" s="66"/>
      <c r="E60" s="66"/>
      <c r="G60" s="66" t="s">
        <v>49</v>
      </c>
      <c r="H60" s="66" t="s">
        <v>49</v>
      </c>
      <c r="I60" s="25"/>
      <c r="J60" s="66" t="s">
        <v>49</v>
      </c>
      <c r="K60" s="66" t="s">
        <v>49</v>
      </c>
      <c r="L60" s="25"/>
      <c r="M60" s="66" t="s">
        <v>49</v>
      </c>
      <c r="N60" s="66" t="s">
        <v>49</v>
      </c>
      <c r="O60" s="25"/>
      <c r="P60" s="66" t="s">
        <v>49</v>
      </c>
      <c r="Q60" s="66" t="s">
        <v>49</v>
      </c>
      <c r="R60" s="25"/>
      <c r="S60" s="66" t="s">
        <v>49</v>
      </c>
      <c r="T60" s="66" t="s">
        <v>49</v>
      </c>
      <c r="U60" s="25"/>
      <c r="V60" s="66" t="s">
        <v>49</v>
      </c>
      <c r="W60" s="66" t="s">
        <v>49</v>
      </c>
    </row>
    <row r="61" spans="1:23" x14ac:dyDescent="0.2">
      <c r="A61" s="24">
        <v>9</v>
      </c>
      <c r="B61" s="26">
        <v>348</v>
      </c>
      <c r="C61" s="28">
        <v>326</v>
      </c>
      <c r="D61" s="66"/>
      <c r="E61" s="66"/>
      <c r="G61" s="66">
        <v>3</v>
      </c>
      <c r="H61" s="66">
        <v>2</v>
      </c>
      <c r="I61" s="25"/>
      <c r="J61" s="66">
        <v>1</v>
      </c>
      <c r="K61" s="66">
        <v>2</v>
      </c>
      <c r="L61" s="25"/>
      <c r="M61" s="66">
        <v>1</v>
      </c>
      <c r="N61" s="66" t="s">
        <v>49</v>
      </c>
      <c r="O61" s="25"/>
      <c r="P61" s="66" t="s">
        <v>49</v>
      </c>
      <c r="Q61" s="66" t="s">
        <v>49</v>
      </c>
      <c r="R61" s="25"/>
      <c r="S61" s="66" t="s">
        <v>49</v>
      </c>
      <c r="T61" s="66" t="s">
        <v>49</v>
      </c>
      <c r="U61" s="25"/>
      <c r="V61" s="66" t="s">
        <v>49</v>
      </c>
      <c r="W61" s="66" t="s">
        <v>49</v>
      </c>
    </row>
    <row r="62" spans="1:23" x14ac:dyDescent="0.2">
      <c r="A62" s="24">
        <v>8</v>
      </c>
      <c r="B62" s="26">
        <v>337</v>
      </c>
      <c r="C62" s="28">
        <v>319</v>
      </c>
      <c r="D62" s="66"/>
      <c r="E62" s="66"/>
      <c r="G62" s="66">
        <v>3</v>
      </c>
      <c r="H62" s="66">
        <v>1</v>
      </c>
      <c r="I62" s="25"/>
      <c r="J62" s="66" t="s">
        <v>49</v>
      </c>
      <c r="K62" s="66" t="s">
        <v>49</v>
      </c>
      <c r="L62" s="25"/>
      <c r="M62" s="66" t="s">
        <v>49</v>
      </c>
      <c r="N62" s="66" t="s">
        <v>49</v>
      </c>
      <c r="O62" s="25"/>
      <c r="P62" s="66" t="s">
        <v>49</v>
      </c>
      <c r="Q62" s="66">
        <v>1</v>
      </c>
      <c r="R62" s="25"/>
      <c r="S62" s="66" t="s">
        <v>49</v>
      </c>
      <c r="T62" s="66" t="s">
        <v>49</v>
      </c>
      <c r="U62" s="25"/>
      <c r="V62" s="66" t="s">
        <v>49</v>
      </c>
      <c r="W62" s="66" t="s">
        <v>49</v>
      </c>
    </row>
    <row r="63" spans="1:23" x14ac:dyDescent="0.2">
      <c r="A63" s="24">
        <v>7</v>
      </c>
      <c r="B63" s="26">
        <v>328</v>
      </c>
      <c r="C63" s="28">
        <v>312</v>
      </c>
      <c r="D63" s="66"/>
      <c r="E63" s="66"/>
      <c r="G63" s="66">
        <v>3</v>
      </c>
      <c r="H63" s="66" t="s">
        <v>49</v>
      </c>
      <c r="I63" s="25"/>
      <c r="J63" s="66" t="s">
        <v>49</v>
      </c>
      <c r="K63" s="66" t="s">
        <v>49</v>
      </c>
      <c r="L63" s="25"/>
      <c r="M63" s="66" t="s">
        <v>49</v>
      </c>
      <c r="N63" s="66" t="s">
        <v>49</v>
      </c>
      <c r="O63" s="25"/>
      <c r="P63" s="66" t="s">
        <v>49</v>
      </c>
      <c r="Q63" s="66" t="s">
        <v>49</v>
      </c>
      <c r="R63" s="25"/>
      <c r="S63" s="66" t="s">
        <v>49</v>
      </c>
      <c r="T63" s="66" t="s">
        <v>49</v>
      </c>
      <c r="U63" s="25"/>
      <c r="V63" s="66" t="s">
        <v>49</v>
      </c>
      <c r="W63" s="66" t="s">
        <v>49</v>
      </c>
    </row>
    <row r="64" spans="1:23" x14ac:dyDescent="0.2">
      <c r="A64" s="24">
        <v>6</v>
      </c>
      <c r="B64" s="26">
        <v>318</v>
      </c>
      <c r="C64" s="28">
        <v>305</v>
      </c>
      <c r="D64" s="66"/>
      <c r="E64" s="66"/>
      <c r="G64" s="66">
        <v>6</v>
      </c>
      <c r="H64" s="66" t="s">
        <v>49</v>
      </c>
      <c r="I64" s="25"/>
      <c r="J64" s="66">
        <v>1</v>
      </c>
      <c r="K64" s="66" t="s">
        <v>49</v>
      </c>
      <c r="L64" s="25"/>
      <c r="M64" s="66" t="s">
        <v>49</v>
      </c>
      <c r="N64" s="66" t="s">
        <v>49</v>
      </c>
      <c r="O64" s="25"/>
      <c r="P64" s="66" t="s">
        <v>49</v>
      </c>
      <c r="Q64" s="66" t="s">
        <v>49</v>
      </c>
      <c r="R64" s="25"/>
      <c r="S64" s="66" t="s">
        <v>49</v>
      </c>
      <c r="T64" s="66" t="s">
        <v>49</v>
      </c>
      <c r="U64" s="25"/>
      <c r="V64" s="66" t="s">
        <v>49</v>
      </c>
      <c r="W64" s="66" t="s">
        <v>49</v>
      </c>
    </row>
    <row r="65" spans="1:23" x14ac:dyDescent="0.2">
      <c r="A65" s="24">
        <v>5</v>
      </c>
      <c r="B65" s="26">
        <v>310</v>
      </c>
      <c r="C65" s="28">
        <v>300</v>
      </c>
      <c r="D65" s="66"/>
      <c r="E65" s="66"/>
      <c r="G65" s="66">
        <v>15</v>
      </c>
      <c r="H65" s="66" t="s">
        <v>49</v>
      </c>
      <c r="I65" s="25"/>
      <c r="J65" s="66">
        <v>1</v>
      </c>
      <c r="K65" s="66" t="s">
        <v>49</v>
      </c>
      <c r="L65" s="25"/>
      <c r="M65" s="66" t="s">
        <v>49</v>
      </c>
      <c r="N65" s="66" t="s">
        <v>49</v>
      </c>
      <c r="O65" s="25"/>
      <c r="P65" s="66" t="s">
        <v>49</v>
      </c>
      <c r="Q65" s="66" t="s">
        <v>49</v>
      </c>
      <c r="R65" s="25"/>
      <c r="S65" s="66" t="s">
        <v>49</v>
      </c>
      <c r="T65" s="66" t="s">
        <v>49</v>
      </c>
      <c r="U65" s="25"/>
      <c r="V65" s="66" t="s">
        <v>49</v>
      </c>
      <c r="W65" s="66" t="s">
        <v>49</v>
      </c>
    </row>
    <row r="66" spans="1:23" x14ac:dyDescent="0.2">
      <c r="A66" s="24">
        <v>4</v>
      </c>
      <c r="B66" s="26">
        <v>303</v>
      </c>
      <c r="C66" s="28">
        <v>298</v>
      </c>
      <c r="D66" s="66"/>
      <c r="E66" s="66"/>
      <c r="G66" s="66">
        <v>62</v>
      </c>
      <c r="H66" s="66">
        <v>1</v>
      </c>
      <c r="I66" s="25"/>
      <c r="J66" s="66" t="s">
        <v>49</v>
      </c>
      <c r="K66" s="66" t="s">
        <v>49</v>
      </c>
      <c r="L66" s="25"/>
      <c r="M66" s="66" t="s">
        <v>49</v>
      </c>
      <c r="N66" s="66" t="s">
        <v>49</v>
      </c>
      <c r="O66" s="25"/>
      <c r="P66" s="66">
        <v>1</v>
      </c>
      <c r="Q66" s="66" t="s">
        <v>49</v>
      </c>
      <c r="R66" s="25"/>
      <c r="S66" s="66" t="s">
        <v>49</v>
      </c>
      <c r="T66" s="66" t="s">
        <v>49</v>
      </c>
      <c r="U66" s="25"/>
      <c r="V66" s="66" t="s">
        <v>49</v>
      </c>
      <c r="W66" s="66" t="s">
        <v>49</v>
      </c>
    </row>
    <row r="67" spans="1:23" x14ac:dyDescent="0.2">
      <c r="A67" s="24">
        <v>3</v>
      </c>
      <c r="B67" s="26">
        <v>299</v>
      </c>
      <c r="C67" s="28">
        <v>297</v>
      </c>
      <c r="D67" s="66"/>
      <c r="E67" s="66"/>
      <c r="G67" s="66">
        <v>4</v>
      </c>
      <c r="H67" s="66" t="s">
        <v>49</v>
      </c>
      <c r="I67" s="25"/>
      <c r="J67" s="66" t="s">
        <v>49</v>
      </c>
      <c r="K67" s="66" t="s">
        <v>49</v>
      </c>
      <c r="L67" s="25"/>
      <c r="M67" s="66" t="s">
        <v>49</v>
      </c>
      <c r="N67" s="66" t="s">
        <v>49</v>
      </c>
      <c r="O67" s="25"/>
      <c r="P67" s="66" t="s">
        <v>49</v>
      </c>
      <c r="Q67" s="66" t="s">
        <v>49</v>
      </c>
      <c r="R67" s="25"/>
      <c r="S67" s="66" t="s">
        <v>49</v>
      </c>
      <c r="T67" s="66" t="s">
        <v>49</v>
      </c>
      <c r="U67" s="25"/>
      <c r="V67" s="66" t="s">
        <v>49</v>
      </c>
      <c r="W67" s="66" t="s">
        <v>49</v>
      </c>
    </row>
    <row r="68" spans="1:23" x14ac:dyDescent="0.2">
      <c r="A68" s="24">
        <v>2</v>
      </c>
      <c r="B68" s="26">
        <v>298</v>
      </c>
      <c r="C68" s="28">
        <v>296</v>
      </c>
      <c r="D68" s="66"/>
      <c r="E68" s="66"/>
      <c r="G68" s="66" t="s">
        <v>49</v>
      </c>
      <c r="H68" s="66" t="s">
        <v>49</v>
      </c>
      <c r="I68" s="25"/>
      <c r="J68" s="66" t="s">
        <v>49</v>
      </c>
      <c r="K68" s="66" t="s">
        <v>49</v>
      </c>
      <c r="L68" s="25"/>
      <c r="M68" s="66" t="s">
        <v>49</v>
      </c>
      <c r="N68" s="66" t="s">
        <v>49</v>
      </c>
      <c r="O68" s="25"/>
      <c r="P68" s="66" t="s">
        <v>49</v>
      </c>
      <c r="Q68" s="66" t="s">
        <v>49</v>
      </c>
      <c r="R68" s="25"/>
      <c r="S68" s="66" t="s">
        <v>49</v>
      </c>
      <c r="T68" s="66" t="s">
        <v>49</v>
      </c>
      <c r="U68" s="25"/>
      <c r="V68" s="66" t="s">
        <v>49</v>
      </c>
      <c r="W68" s="66" t="s">
        <v>49</v>
      </c>
    </row>
    <row r="69" spans="1:23" x14ac:dyDescent="0.2">
      <c r="A69" s="14">
        <v>1</v>
      </c>
      <c r="B69" s="29">
        <v>297</v>
      </c>
      <c r="C69" s="30">
        <v>295</v>
      </c>
      <c r="D69" s="66"/>
      <c r="E69" s="66"/>
      <c r="G69" s="66" t="s">
        <v>49</v>
      </c>
      <c r="H69" s="66" t="s">
        <v>49</v>
      </c>
      <c r="I69" s="25"/>
      <c r="J69" s="66" t="s">
        <v>49</v>
      </c>
      <c r="K69" s="66" t="s">
        <v>49</v>
      </c>
      <c r="L69" s="25"/>
      <c r="M69" s="66" t="s">
        <v>49</v>
      </c>
      <c r="N69" s="66" t="s">
        <v>49</v>
      </c>
      <c r="O69" s="25"/>
      <c r="P69" s="66" t="s">
        <v>49</v>
      </c>
      <c r="Q69" s="66" t="s">
        <v>49</v>
      </c>
      <c r="R69" s="25"/>
      <c r="S69" s="66" t="s">
        <v>49</v>
      </c>
      <c r="T69" s="66" t="s">
        <v>49</v>
      </c>
      <c r="U69" s="25"/>
      <c r="V69" s="66" t="s">
        <v>49</v>
      </c>
      <c r="W69" s="66" t="s">
        <v>49</v>
      </c>
    </row>
    <row r="71" spans="1:23" x14ac:dyDescent="0.2">
      <c r="A71" s="107" t="s">
        <v>59</v>
      </c>
    </row>
    <row r="72" spans="1:23" x14ac:dyDescent="0.2">
      <c r="A72" s="107" t="s">
        <v>60</v>
      </c>
    </row>
    <row r="83" spans="4:4" x14ac:dyDescent="0.2">
      <c r="D83" s="6" t="e">
        <f>58/D78</f>
        <v>#DIV/0!</v>
      </c>
    </row>
  </sheetData>
  <sortState ref="F252:H258">
    <sortCondition ref="F252:F258"/>
  </sortState>
  <mergeCells count="7">
    <mergeCell ref="V11:W11"/>
    <mergeCell ref="J11:K11"/>
    <mergeCell ref="D11:E11"/>
    <mergeCell ref="G11:H11"/>
    <mergeCell ref="M11:N11"/>
    <mergeCell ref="P11:Q11"/>
    <mergeCell ref="S11:T11"/>
  </mergeCells>
  <phoneticPr fontId="5" type="noConversion"/>
  <printOptions horizontalCentered="1"/>
  <pageMargins left="0" right="0" top="0" bottom="0" header="0.15748031496062992" footer="0.15748031496062992"/>
  <pageSetup paperSize="8" scale="68" orientation="landscape" r:id="rId1"/>
  <headerFooter alignWithMargins="0">
    <oddFooter>&amp;L&amp;A&amp;R&amp;F</oddFooter>
  </headerFooter>
  <rowBreaks count="1" manualBreakCount="1">
    <brk id="10" max="22" man="1"/>
  </rowBreaks>
  <colBreaks count="1" manualBreakCount="1">
    <brk id="3" min="1" max="6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70"/>
  <sheetViews>
    <sheetView showGridLines="0" zoomScale="90" zoomScaleNormal="90" workbookViewId="0">
      <selection activeCell="K34" sqref="K34"/>
    </sheetView>
  </sheetViews>
  <sheetFormatPr baseColWidth="10" defaultColWidth="9.140625" defaultRowHeight="12.75" x14ac:dyDescent="0.2"/>
  <cols>
    <col min="1" max="1" width="9.7109375" style="5" customWidth="1"/>
    <col min="2" max="2" width="8.28515625" style="6" customWidth="1"/>
    <col min="3" max="3" width="11.85546875" style="6" bestFit="1" customWidth="1"/>
    <col min="4" max="4" width="11.42578125" style="6" customWidth="1"/>
    <col min="5" max="5" width="6.5703125" style="6" customWidth="1"/>
    <col min="6" max="7" width="11.7109375" style="6" customWidth="1"/>
    <col min="8" max="8" width="11.7109375" style="12" customWidth="1"/>
    <col min="9" max="10" width="11.7109375" style="6" customWidth="1"/>
    <col min="11" max="11" width="11.7109375" style="12" customWidth="1"/>
    <col min="12" max="12" width="11.7109375" style="6" customWidth="1"/>
    <col min="13" max="13" width="14.7109375" style="6" customWidth="1"/>
    <col min="14" max="14" width="11.7109375" style="12" customWidth="1"/>
    <col min="15" max="16" width="11.7109375" style="6" customWidth="1"/>
    <col min="17" max="17" width="11.7109375" style="12" customWidth="1"/>
    <col min="18" max="19" width="11.7109375" style="6" customWidth="1"/>
    <col min="20" max="20" width="11.7109375" style="12" customWidth="1"/>
    <col min="21" max="22" width="11.7109375" style="6" customWidth="1"/>
    <col min="23" max="24" width="11.42578125" style="6" customWidth="1"/>
    <col min="25" max="25" width="4.85546875" style="6" customWidth="1"/>
    <col min="26" max="27" width="11.42578125" style="6" customWidth="1"/>
    <col min="28" max="16384" width="9.140625" style="6"/>
  </cols>
  <sheetData>
    <row r="2" spans="1:23" ht="18.75" x14ac:dyDescent="0.3">
      <c r="A2" s="1"/>
      <c r="B2" s="1"/>
      <c r="C2" s="2"/>
      <c r="H2" s="6"/>
      <c r="K2" s="6"/>
      <c r="N2" s="6"/>
      <c r="Q2" s="6"/>
      <c r="T2" s="6"/>
    </row>
    <row r="3" spans="1:23" x14ac:dyDescent="0.2">
      <c r="H3" s="6"/>
      <c r="K3" s="6"/>
      <c r="N3" s="6"/>
      <c r="Q3" s="6"/>
      <c r="T3" s="6"/>
    </row>
    <row r="4" spans="1:23" ht="23.25" x14ac:dyDescent="0.35">
      <c r="C4" s="7" t="s">
        <v>63</v>
      </c>
      <c r="H4" s="6"/>
      <c r="K4" s="6"/>
      <c r="N4" s="6"/>
      <c r="Q4" s="6"/>
      <c r="T4" s="6"/>
    </row>
    <row r="5" spans="1:23" x14ac:dyDescent="0.2">
      <c r="H5" s="6"/>
      <c r="K5" s="6"/>
      <c r="N5" s="6"/>
      <c r="Q5" s="6"/>
      <c r="T5" s="6"/>
    </row>
    <row r="6" spans="1:23" x14ac:dyDescent="0.2">
      <c r="H6" s="6"/>
      <c r="K6" s="6"/>
      <c r="N6" s="6"/>
      <c r="Q6" s="6"/>
      <c r="T6" s="6"/>
    </row>
    <row r="7" spans="1:23" x14ac:dyDescent="0.2">
      <c r="H7" s="6"/>
      <c r="K7" s="6"/>
      <c r="N7" s="6"/>
      <c r="Q7" s="6"/>
      <c r="T7" s="6"/>
    </row>
    <row r="8" spans="1:23" ht="53.25" customHeight="1" x14ac:dyDescent="0.2">
      <c r="D8" s="115" t="s">
        <v>41</v>
      </c>
      <c r="E8" s="115"/>
      <c r="G8" s="115" t="s">
        <v>42</v>
      </c>
      <c r="H8" s="115"/>
      <c r="I8" s="16"/>
      <c r="J8" s="115" t="s">
        <v>45</v>
      </c>
      <c r="K8" s="115"/>
      <c r="M8" s="115" t="s">
        <v>55</v>
      </c>
      <c r="N8" s="115"/>
      <c r="O8" s="108"/>
      <c r="P8" s="115" t="s">
        <v>51</v>
      </c>
      <c r="Q8" s="115"/>
      <c r="R8" s="108"/>
      <c r="S8" s="115" t="s">
        <v>52</v>
      </c>
      <c r="T8" s="115"/>
      <c r="U8" s="108"/>
      <c r="V8" s="115" t="s">
        <v>53</v>
      </c>
      <c r="W8" s="115"/>
    </row>
    <row r="9" spans="1:23" x14ac:dyDescent="0.2">
      <c r="A9" s="9" t="s">
        <v>0</v>
      </c>
      <c r="B9" s="10" t="s">
        <v>1</v>
      </c>
      <c r="C9" s="10" t="s">
        <v>1</v>
      </c>
      <c r="D9" s="10" t="s">
        <v>7</v>
      </c>
      <c r="E9" s="10" t="s">
        <v>8</v>
      </c>
      <c r="G9" s="10" t="s">
        <v>7</v>
      </c>
      <c r="H9" s="10" t="s">
        <v>8</v>
      </c>
      <c r="I9" s="16"/>
      <c r="J9" s="10" t="s">
        <v>7</v>
      </c>
      <c r="K9" s="10" t="s">
        <v>8</v>
      </c>
      <c r="M9" s="10" t="s">
        <v>7</v>
      </c>
      <c r="N9" s="10" t="s">
        <v>8</v>
      </c>
      <c r="P9" s="10" t="s">
        <v>7</v>
      </c>
      <c r="Q9" s="10" t="s">
        <v>8</v>
      </c>
      <c r="S9" s="10" t="s">
        <v>7</v>
      </c>
      <c r="T9" s="10" t="s">
        <v>8</v>
      </c>
      <c r="V9" s="10" t="s">
        <v>7</v>
      </c>
      <c r="W9" s="10" t="s">
        <v>8</v>
      </c>
    </row>
    <row r="10" spans="1:23" x14ac:dyDescent="0.2">
      <c r="A10" s="13" t="s">
        <v>2</v>
      </c>
      <c r="B10" s="14" t="s">
        <v>3</v>
      </c>
      <c r="C10" s="14" t="s">
        <v>43</v>
      </c>
      <c r="D10" s="14"/>
      <c r="E10" s="14"/>
      <c r="G10" s="14"/>
      <c r="H10" s="14"/>
      <c r="I10" s="16"/>
      <c r="J10" s="14"/>
      <c r="K10" s="14"/>
      <c r="M10" s="14"/>
      <c r="N10" s="14"/>
      <c r="P10" s="14"/>
      <c r="Q10" s="14"/>
      <c r="S10" s="14"/>
      <c r="T10" s="14"/>
      <c r="V10" s="14"/>
      <c r="W10" s="14"/>
    </row>
    <row r="11" spans="1:23" ht="7.5" customHeight="1" x14ac:dyDescent="0.2">
      <c r="A11" s="15"/>
      <c r="B11" s="16"/>
      <c r="C11" s="16"/>
      <c r="D11" s="12"/>
      <c r="E11" s="12"/>
      <c r="H11" s="6"/>
      <c r="K11" s="6"/>
      <c r="N11" s="6"/>
      <c r="Q11" s="6"/>
      <c r="T11" s="6"/>
    </row>
    <row r="12" spans="1:23" ht="18.75" x14ac:dyDescent="0.3">
      <c r="A12" s="19">
        <v>1</v>
      </c>
      <c r="C12" s="20" t="s">
        <v>67</v>
      </c>
      <c r="D12" s="12"/>
      <c r="H12" s="6"/>
      <c r="K12" s="6"/>
      <c r="N12" s="6"/>
      <c r="Q12" s="6"/>
      <c r="T12" s="6"/>
    </row>
    <row r="13" spans="1:23" ht="12.75" customHeight="1" x14ac:dyDescent="0.2">
      <c r="D13" s="12"/>
      <c r="E13" s="12"/>
      <c r="H13" s="6"/>
      <c r="K13" s="6"/>
      <c r="N13" s="6"/>
      <c r="Q13" s="6"/>
      <c r="T13" s="6"/>
    </row>
    <row r="14" spans="1:23" ht="12.75" customHeight="1" x14ac:dyDescent="0.2">
      <c r="A14" s="24" t="s">
        <v>9</v>
      </c>
      <c r="B14" s="6">
        <v>499</v>
      </c>
      <c r="C14" s="25">
        <v>430</v>
      </c>
      <c r="D14" s="66"/>
      <c r="E14" s="66"/>
      <c r="G14" s="112">
        <v>0</v>
      </c>
      <c r="H14" s="112">
        <v>33</v>
      </c>
      <c r="J14" s="112">
        <v>0</v>
      </c>
      <c r="K14" s="112">
        <v>0</v>
      </c>
      <c r="M14" s="112">
        <v>0</v>
      </c>
      <c r="N14" s="112">
        <v>0</v>
      </c>
      <c r="P14" s="112">
        <v>0</v>
      </c>
      <c r="Q14" s="112">
        <v>7</v>
      </c>
      <c r="S14" s="112">
        <v>0</v>
      </c>
      <c r="T14" s="112">
        <v>19</v>
      </c>
      <c r="V14" s="112">
        <v>0</v>
      </c>
      <c r="W14" s="112">
        <v>6</v>
      </c>
    </row>
    <row r="15" spans="1:23" ht="12.75" customHeight="1" x14ac:dyDescent="0.2">
      <c r="A15" s="24">
        <v>7</v>
      </c>
      <c r="B15" s="6">
        <v>479</v>
      </c>
      <c r="C15" s="25">
        <v>416</v>
      </c>
      <c r="D15" s="66"/>
      <c r="E15" s="66"/>
      <c r="G15" s="112">
        <v>0</v>
      </c>
      <c r="H15" s="112">
        <v>25</v>
      </c>
      <c r="J15" s="112">
        <v>0</v>
      </c>
      <c r="K15" s="112">
        <v>0</v>
      </c>
      <c r="M15" s="112">
        <v>0</v>
      </c>
      <c r="N15" s="112">
        <v>1</v>
      </c>
      <c r="P15" s="112">
        <v>0</v>
      </c>
      <c r="Q15" s="112">
        <v>13</v>
      </c>
      <c r="S15" s="112">
        <v>0</v>
      </c>
      <c r="T15" s="112">
        <v>10</v>
      </c>
      <c r="V15" s="112">
        <v>0</v>
      </c>
      <c r="W15" s="112">
        <v>1</v>
      </c>
    </row>
    <row r="16" spans="1:23" ht="12.75" customHeight="1" x14ac:dyDescent="0.2">
      <c r="A16" s="24">
        <v>6</v>
      </c>
      <c r="B16" s="25">
        <v>449</v>
      </c>
      <c r="C16" s="25">
        <v>394</v>
      </c>
      <c r="D16" s="66"/>
      <c r="E16" s="66"/>
      <c r="G16" s="112">
        <v>0</v>
      </c>
      <c r="H16" s="112">
        <v>10</v>
      </c>
      <c r="J16" s="112">
        <v>0</v>
      </c>
      <c r="K16" s="112">
        <v>0</v>
      </c>
      <c r="M16" s="112">
        <v>0</v>
      </c>
      <c r="N16" s="112">
        <v>6</v>
      </c>
      <c r="P16" s="112">
        <v>0</v>
      </c>
      <c r="Q16" s="112">
        <v>3</v>
      </c>
      <c r="S16" s="112">
        <v>0</v>
      </c>
      <c r="T16" s="112">
        <v>0</v>
      </c>
      <c r="V16" s="112">
        <v>0</v>
      </c>
      <c r="W16" s="112">
        <v>0</v>
      </c>
    </row>
    <row r="17" spans="1:23" x14ac:dyDescent="0.2">
      <c r="A17" s="24">
        <v>5</v>
      </c>
      <c r="B17" s="26">
        <v>424</v>
      </c>
      <c r="C17" s="26">
        <v>377</v>
      </c>
      <c r="D17" s="66"/>
      <c r="E17" s="66"/>
      <c r="G17" s="112">
        <v>0</v>
      </c>
      <c r="H17" s="112">
        <v>3</v>
      </c>
      <c r="J17" s="112">
        <v>0</v>
      </c>
      <c r="K17" s="112">
        <v>0</v>
      </c>
      <c r="M17" s="112">
        <v>0</v>
      </c>
      <c r="N17" s="112">
        <v>2</v>
      </c>
      <c r="P17" s="112">
        <v>0</v>
      </c>
      <c r="Q17" s="112">
        <v>0</v>
      </c>
      <c r="S17" s="112">
        <v>0</v>
      </c>
      <c r="T17" s="112">
        <v>0</v>
      </c>
      <c r="V17" s="112">
        <v>0</v>
      </c>
      <c r="W17" s="112">
        <v>0</v>
      </c>
    </row>
    <row r="18" spans="1:23" x14ac:dyDescent="0.2">
      <c r="A18" s="24">
        <v>4</v>
      </c>
      <c r="B18" s="26">
        <v>396</v>
      </c>
      <c r="C18" s="26">
        <v>360</v>
      </c>
      <c r="D18" s="66"/>
      <c r="E18" s="66"/>
      <c r="G18" s="112">
        <v>0</v>
      </c>
      <c r="H18" s="112">
        <v>5</v>
      </c>
      <c r="J18" s="112">
        <v>0</v>
      </c>
      <c r="K18" s="112">
        <v>0</v>
      </c>
      <c r="M18" s="112">
        <v>0</v>
      </c>
      <c r="N18" s="112">
        <v>0</v>
      </c>
      <c r="P18" s="112">
        <v>0</v>
      </c>
      <c r="Q18" s="112">
        <v>0</v>
      </c>
      <c r="S18" s="112">
        <v>0</v>
      </c>
      <c r="T18" s="112">
        <v>0</v>
      </c>
      <c r="V18" s="112">
        <v>0</v>
      </c>
      <c r="W18" s="112">
        <v>0</v>
      </c>
    </row>
    <row r="19" spans="1:23" x14ac:dyDescent="0.2">
      <c r="A19" s="24">
        <v>3</v>
      </c>
      <c r="B19" s="26">
        <v>377</v>
      </c>
      <c r="C19" s="26">
        <v>347</v>
      </c>
      <c r="D19" s="66"/>
      <c r="E19" s="66"/>
      <c r="G19" s="112">
        <v>0</v>
      </c>
      <c r="H19" s="112">
        <v>1</v>
      </c>
      <c r="J19" s="112">
        <v>0</v>
      </c>
      <c r="K19" s="112">
        <v>0</v>
      </c>
      <c r="M19" s="112">
        <v>0</v>
      </c>
      <c r="N19" s="112">
        <v>0</v>
      </c>
      <c r="P19" s="112">
        <v>0</v>
      </c>
      <c r="Q19" s="112">
        <v>0</v>
      </c>
      <c r="S19" s="112">
        <v>0</v>
      </c>
      <c r="T19" s="112">
        <v>0</v>
      </c>
      <c r="V19" s="112">
        <v>0</v>
      </c>
      <c r="W19" s="112">
        <v>0</v>
      </c>
    </row>
    <row r="20" spans="1:23" x14ac:dyDescent="0.2">
      <c r="A20" s="24">
        <v>2</v>
      </c>
      <c r="B20" s="26">
        <v>362</v>
      </c>
      <c r="C20" s="26">
        <v>336</v>
      </c>
      <c r="D20" s="66"/>
      <c r="E20" s="66"/>
      <c r="G20" s="112">
        <v>0</v>
      </c>
      <c r="H20" s="112">
        <v>0</v>
      </c>
      <c r="J20" s="112">
        <v>0</v>
      </c>
      <c r="K20" s="112">
        <v>0</v>
      </c>
      <c r="M20" s="112">
        <v>0</v>
      </c>
      <c r="N20" s="112">
        <v>0</v>
      </c>
      <c r="P20" s="112">
        <v>0</v>
      </c>
      <c r="Q20" s="112">
        <v>0</v>
      </c>
      <c r="S20" s="112">
        <v>0</v>
      </c>
      <c r="T20" s="112">
        <v>0</v>
      </c>
      <c r="V20" s="112">
        <v>0</v>
      </c>
      <c r="W20" s="112">
        <v>0</v>
      </c>
    </row>
    <row r="21" spans="1:23" ht="13.5" thickBot="1" x14ac:dyDescent="0.25">
      <c r="A21" s="24">
        <v>1</v>
      </c>
      <c r="B21" s="26">
        <v>347</v>
      </c>
      <c r="C21" s="26">
        <v>325</v>
      </c>
      <c r="D21" s="66"/>
      <c r="E21" s="66"/>
      <c r="G21" s="113">
        <v>0</v>
      </c>
      <c r="H21" s="113">
        <v>0</v>
      </c>
      <c r="J21" s="113">
        <v>0</v>
      </c>
      <c r="K21" s="113">
        <v>0</v>
      </c>
      <c r="M21" s="113">
        <v>0</v>
      </c>
      <c r="N21" s="113">
        <v>0</v>
      </c>
      <c r="P21" s="113">
        <v>0</v>
      </c>
      <c r="Q21" s="113">
        <v>0</v>
      </c>
      <c r="S21" s="113">
        <v>0</v>
      </c>
      <c r="T21" s="113">
        <v>0</v>
      </c>
      <c r="V21" s="113">
        <v>0</v>
      </c>
      <c r="W21" s="113">
        <v>0</v>
      </c>
    </row>
    <row r="22" spans="1:23" x14ac:dyDescent="0.2">
      <c r="A22" s="15"/>
      <c r="B22" s="17"/>
      <c r="C22" s="17"/>
      <c r="D22" s="12"/>
      <c r="E22" s="12"/>
      <c r="G22" s="114"/>
      <c r="H22" s="114"/>
      <c r="J22" s="114"/>
      <c r="K22" s="114"/>
      <c r="M22" s="114"/>
      <c r="N22" s="114"/>
      <c r="P22" s="114"/>
      <c r="Q22" s="114"/>
      <c r="S22" s="114"/>
      <c r="T22" s="114"/>
      <c r="V22" s="114"/>
      <c r="W22" s="114"/>
    </row>
    <row r="23" spans="1:23" x14ac:dyDescent="0.2">
      <c r="A23" s="15"/>
      <c r="B23" s="12"/>
      <c r="C23" s="12"/>
      <c r="D23" s="12"/>
      <c r="E23" s="12"/>
      <c r="H23" s="6"/>
      <c r="K23" s="6"/>
      <c r="N23" s="6"/>
      <c r="Q23" s="6"/>
      <c r="T23" s="6"/>
    </row>
    <row r="24" spans="1:23" ht="18.75" x14ac:dyDescent="0.3">
      <c r="A24" s="19">
        <v>2</v>
      </c>
      <c r="C24" s="20" t="s">
        <v>64</v>
      </c>
      <c r="D24" s="12"/>
      <c r="H24" s="6"/>
      <c r="K24" s="6"/>
      <c r="N24" s="6"/>
      <c r="Q24" s="6"/>
      <c r="T24" s="6"/>
    </row>
    <row r="25" spans="1:23" x14ac:dyDescent="0.2">
      <c r="A25" s="15"/>
      <c r="B25" s="16"/>
      <c r="C25" s="12"/>
      <c r="D25" s="12"/>
      <c r="E25" s="12"/>
      <c r="H25" s="6"/>
      <c r="K25" s="6"/>
      <c r="N25" s="6"/>
      <c r="Q25" s="6"/>
      <c r="T25" s="6"/>
    </row>
    <row r="26" spans="1:23" x14ac:dyDescent="0.2">
      <c r="A26" s="24">
        <v>11</v>
      </c>
      <c r="B26" s="26">
        <v>446</v>
      </c>
      <c r="C26" s="28">
        <v>392</v>
      </c>
      <c r="D26" s="66"/>
      <c r="E26" s="66"/>
      <c r="G26" s="112">
        <v>0</v>
      </c>
      <c r="H26" s="112">
        <v>105</v>
      </c>
      <c r="J26" s="112">
        <v>0</v>
      </c>
      <c r="K26" s="112">
        <v>0</v>
      </c>
      <c r="M26" s="112">
        <v>0</v>
      </c>
      <c r="N26" s="112">
        <v>6</v>
      </c>
      <c r="P26" s="112">
        <v>0</v>
      </c>
      <c r="Q26" s="112">
        <v>42</v>
      </c>
      <c r="S26" s="112">
        <v>0</v>
      </c>
      <c r="T26" s="112">
        <v>56</v>
      </c>
      <c r="V26" s="112">
        <v>0</v>
      </c>
      <c r="W26" s="112">
        <v>0</v>
      </c>
    </row>
    <row r="27" spans="1:23" x14ac:dyDescent="0.2">
      <c r="A27" s="24">
        <v>10</v>
      </c>
      <c r="B27" s="26">
        <v>427</v>
      </c>
      <c r="C27" s="28">
        <v>379</v>
      </c>
      <c r="D27" s="66"/>
      <c r="E27" s="66"/>
      <c r="G27" s="112">
        <v>0</v>
      </c>
      <c r="H27" s="112">
        <v>35</v>
      </c>
      <c r="J27" s="112">
        <v>0</v>
      </c>
      <c r="K27" s="112">
        <v>0</v>
      </c>
      <c r="M27" s="112">
        <v>0</v>
      </c>
      <c r="N27" s="112">
        <v>15</v>
      </c>
      <c r="P27" s="112">
        <v>0</v>
      </c>
      <c r="Q27" s="112">
        <v>13</v>
      </c>
      <c r="S27" s="112">
        <v>0</v>
      </c>
      <c r="T27" s="112">
        <v>2</v>
      </c>
      <c r="V27" s="112">
        <v>0</v>
      </c>
      <c r="W27" s="112">
        <v>1</v>
      </c>
    </row>
    <row r="28" spans="1:23" x14ac:dyDescent="0.2">
      <c r="A28" s="24">
        <v>9</v>
      </c>
      <c r="B28" s="26">
        <v>398</v>
      </c>
      <c r="C28" s="28">
        <v>362</v>
      </c>
      <c r="D28" s="66"/>
      <c r="E28" s="66"/>
      <c r="G28" s="112">
        <v>6</v>
      </c>
      <c r="H28" s="112">
        <v>7</v>
      </c>
      <c r="J28" s="112">
        <v>0</v>
      </c>
      <c r="K28" s="112">
        <v>0</v>
      </c>
      <c r="M28" s="112">
        <v>0</v>
      </c>
      <c r="N28" s="112">
        <v>3</v>
      </c>
      <c r="P28" s="112">
        <v>2</v>
      </c>
      <c r="Q28" s="112">
        <v>1</v>
      </c>
      <c r="S28" s="112">
        <v>0</v>
      </c>
      <c r="T28" s="112">
        <v>0</v>
      </c>
      <c r="V28" s="112">
        <v>0</v>
      </c>
      <c r="W28" s="112">
        <v>0</v>
      </c>
    </row>
    <row r="29" spans="1:23" x14ac:dyDescent="0.2">
      <c r="A29" s="24">
        <v>8</v>
      </c>
      <c r="B29" s="26">
        <v>380</v>
      </c>
      <c r="C29" s="28">
        <v>350</v>
      </c>
      <c r="D29" s="66"/>
      <c r="E29" s="66"/>
      <c r="G29" s="112">
        <v>1</v>
      </c>
      <c r="H29" s="112">
        <v>8</v>
      </c>
      <c r="J29" s="112">
        <v>0</v>
      </c>
      <c r="K29" s="112">
        <v>0</v>
      </c>
      <c r="M29" s="112">
        <v>0</v>
      </c>
      <c r="N29" s="112">
        <v>0</v>
      </c>
      <c r="P29" s="112">
        <v>0</v>
      </c>
      <c r="Q29" s="112">
        <v>1</v>
      </c>
      <c r="S29" s="112">
        <v>0</v>
      </c>
      <c r="T29" s="112">
        <v>0</v>
      </c>
      <c r="V29" s="112">
        <v>0</v>
      </c>
      <c r="W29" s="112">
        <v>0</v>
      </c>
    </row>
    <row r="30" spans="1:23" x14ac:dyDescent="0.2">
      <c r="A30" s="24">
        <v>7</v>
      </c>
      <c r="B30" s="26">
        <v>364</v>
      </c>
      <c r="C30" s="28">
        <v>338</v>
      </c>
      <c r="D30" s="66"/>
      <c r="E30" s="66"/>
      <c r="G30" s="112">
        <v>4</v>
      </c>
      <c r="H30" s="112">
        <v>7</v>
      </c>
      <c r="J30" s="112">
        <v>0</v>
      </c>
      <c r="K30" s="112">
        <v>0</v>
      </c>
      <c r="M30" s="112">
        <v>0</v>
      </c>
      <c r="N30" s="112">
        <v>1</v>
      </c>
      <c r="P30" s="112">
        <v>0</v>
      </c>
      <c r="Q30" s="112">
        <v>1</v>
      </c>
      <c r="S30" s="112">
        <v>0</v>
      </c>
      <c r="T30" s="112">
        <v>0</v>
      </c>
      <c r="V30" s="112">
        <v>0</v>
      </c>
      <c r="W30" s="112">
        <v>0</v>
      </c>
    </row>
    <row r="31" spans="1:23" x14ac:dyDescent="0.2">
      <c r="A31" s="24">
        <v>6</v>
      </c>
      <c r="B31" s="26">
        <v>351</v>
      </c>
      <c r="C31" s="28">
        <v>328</v>
      </c>
      <c r="D31" s="66"/>
      <c r="E31" s="66"/>
      <c r="G31" s="112">
        <v>0</v>
      </c>
      <c r="H31" s="112">
        <v>5</v>
      </c>
      <c r="J31" s="112">
        <v>0</v>
      </c>
      <c r="K31" s="112">
        <v>0</v>
      </c>
      <c r="M31" s="112">
        <v>0</v>
      </c>
      <c r="N31" s="112">
        <v>0</v>
      </c>
      <c r="P31" s="112">
        <v>0</v>
      </c>
      <c r="Q31" s="112">
        <v>0</v>
      </c>
      <c r="S31" s="112">
        <v>0</v>
      </c>
      <c r="T31" s="112">
        <v>0</v>
      </c>
      <c r="V31" s="112">
        <v>0</v>
      </c>
      <c r="W31" s="112">
        <v>0</v>
      </c>
    </row>
    <row r="32" spans="1:23" x14ac:dyDescent="0.2">
      <c r="A32" s="24">
        <v>5</v>
      </c>
      <c r="B32" s="26">
        <v>336</v>
      </c>
      <c r="C32" s="28">
        <v>318</v>
      </c>
      <c r="D32" s="66"/>
      <c r="E32" s="66"/>
      <c r="G32" s="112">
        <v>0</v>
      </c>
      <c r="H32" s="112">
        <v>0</v>
      </c>
      <c r="J32" s="112">
        <v>0</v>
      </c>
      <c r="K32" s="112">
        <v>0</v>
      </c>
      <c r="M32" s="112">
        <v>0</v>
      </c>
      <c r="N32" s="112">
        <v>0</v>
      </c>
      <c r="P32" s="112">
        <v>0</v>
      </c>
      <c r="Q32" s="112">
        <v>0</v>
      </c>
      <c r="S32" s="112">
        <v>0</v>
      </c>
      <c r="T32" s="112">
        <v>0</v>
      </c>
      <c r="V32" s="112">
        <v>0</v>
      </c>
      <c r="W32" s="112">
        <v>0</v>
      </c>
    </row>
    <row r="33" spans="1:23" x14ac:dyDescent="0.2">
      <c r="A33" s="24">
        <v>4</v>
      </c>
      <c r="B33" s="26">
        <v>322</v>
      </c>
      <c r="C33" s="28">
        <v>308</v>
      </c>
      <c r="D33" s="66"/>
      <c r="E33" s="66"/>
      <c r="G33" s="112">
        <v>0</v>
      </c>
      <c r="H33" s="112">
        <v>0</v>
      </c>
      <c r="J33" s="112">
        <v>0</v>
      </c>
      <c r="K33" s="112">
        <v>0</v>
      </c>
      <c r="M33" s="112">
        <v>0</v>
      </c>
      <c r="N33" s="112">
        <v>0</v>
      </c>
      <c r="P33" s="112">
        <v>0</v>
      </c>
      <c r="Q33" s="112">
        <v>0</v>
      </c>
      <c r="S33" s="112">
        <v>0</v>
      </c>
      <c r="T33" s="112">
        <v>0</v>
      </c>
      <c r="V33" s="112">
        <v>0</v>
      </c>
      <c r="W33" s="112">
        <v>0</v>
      </c>
    </row>
    <row r="34" spans="1:23" x14ac:dyDescent="0.2">
      <c r="A34" s="24">
        <v>3</v>
      </c>
      <c r="B34" s="26">
        <v>307</v>
      </c>
      <c r="C34" s="28">
        <v>299</v>
      </c>
      <c r="D34" s="66"/>
      <c r="E34" s="66"/>
      <c r="G34" s="112">
        <v>0</v>
      </c>
      <c r="H34" s="112">
        <v>0</v>
      </c>
      <c r="J34" s="112">
        <v>0</v>
      </c>
      <c r="K34" s="112">
        <v>0</v>
      </c>
      <c r="M34" s="112">
        <v>0</v>
      </c>
      <c r="N34" s="112">
        <v>0</v>
      </c>
      <c r="P34" s="112">
        <v>0</v>
      </c>
      <c r="Q34" s="112">
        <v>0</v>
      </c>
      <c r="S34" s="112">
        <v>0</v>
      </c>
      <c r="T34" s="112">
        <v>0</v>
      </c>
      <c r="V34" s="112">
        <v>0</v>
      </c>
      <c r="W34" s="112">
        <v>0</v>
      </c>
    </row>
    <row r="35" spans="1:23" x14ac:dyDescent="0.2">
      <c r="A35" s="24">
        <v>2</v>
      </c>
      <c r="B35" s="26">
        <v>302</v>
      </c>
      <c r="C35" s="28">
        <v>298</v>
      </c>
      <c r="D35" s="66"/>
      <c r="E35" s="66"/>
      <c r="G35" s="112">
        <v>0</v>
      </c>
      <c r="H35" s="112">
        <v>0</v>
      </c>
      <c r="J35" s="112">
        <v>0</v>
      </c>
      <c r="K35" s="112">
        <v>0</v>
      </c>
      <c r="M35" s="112">
        <v>0</v>
      </c>
      <c r="N35" s="112">
        <v>0</v>
      </c>
      <c r="P35" s="112">
        <v>0</v>
      </c>
      <c r="Q35" s="112">
        <v>0</v>
      </c>
      <c r="S35" s="112">
        <v>0</v>
      </c>
      <c r="T35" s="112">
        <v>0</v>
      </c>
      <c r="V35" s="112">
        <v>0</v>
      </c>
      <c r="W35" s="112">
        <v>0</v>
      </c>
    </row>
    <row r="36" spans="1:23" x14ac:dyDescent="0.2">
      <c r="A36" s="24">
        <v>1</v>
      </c>
      <c r="B36" s="26">
        <v>299</v>
      </c>
      <c r="C36" s="28">
        <v>297</v>
      </c>
      <c r="D36" s="66"/>
      <c r="E36" s="66"/>
      <c r="G36" s="112">
        <v>0</v>
      </c>
      <c r="H36" s="112">
        <v>0</v>
      </c>
      <c r="J36" s="112">
        <v>0</v>
      </c>
      <c r="K36" s="112">
        <v>0</v>
      </c>
      <c r="M36" s="112">
        <v>0</v>
      </c>
      <c r="N36" s="112">
        <v>0</v>
      </c>
      <c r="P36" s="112">
        <v>0</v>
      </c>
      <c r="Q36" s="112">
        <v>0</v>
      </c>
      <c r="S36" s="112">
        <v>0</v>
      </c>
      <c r="T36" s="112">
        <v>0</v>
      </c>
      <c r="V36" s="112">
        <v>0</v>
      </c>
      <c r="W36" s="112">
        <v>0</v>
      </c>
    </row>
    <row r="37" spans="1:23" x14ac:dyDescent="0.2">
      <c r="A37" s="15"/>
      <c r="B37" s="17"/>
      <c r="C37" s="17"/>
      <c r="D37" s="12"/>
      <c r="E37" s="12"/>
      <c r="G37" s="114"/>
      <c r="H37" s="114"/>
      <c r="J37" s="114"/>
      <c r="K37" s="114"/>
      <c r="M37" s="114"/>
      <c r="N37" s="114"/>
      <c r="P37" s="114"/>
      <c r="Q37" s="114"/>
      <c r="S37" s="114"/>
      <c r="T37" s="114"/>
      <c r="V37" s="114"/>
      <c r="W37" s="114"/>
    </row>
    <row r="38" spans="1:23" x14ac:dyDescent="0.2">
      <c r="A38" s="15"/>
      <c r="B38" s="12"/>
      <c r="C38" s="12"/>
      <c r="D38" s="12"/>
      <c r="E38" s="12"/>
      <c r="H38" s="6"/>
      <c r="K38" s="6"/>
      <c r="N38" s="6"/>
      <c r="Q38" s="6"/>
      <c r="T38" s="6"/>
    </row>
    <row r="39" spans="1:23" ht="18.75" x14ac:dyDescent="0.3">
      <c r="A39" s="19">
        <v>3</v>
      </c>
      <c r="C39" s="20" t="s">
        <v>65</v>
      </c>
      <c r="D39" s="12"/>
      <c r="H39" s="6"/>
      <c r="K39" s="6"/>
      <c r="N39" s="6"/>
      <c r="Q39" s="6"/>
      <c r="T39" s="6"/>
    </row>
    <row r="40" spans="1:23" x14ac:dyDescent="0.2">
      <c r="A40" s="15"/>
      <c r="B40" s="16"/>
      <c r="C40" s="12"/>
      <c r="D40" s="12"/>
      <c r="E40" s="12"/>
      <c r="H40" s="6"/>
      <c r="K40" s="6"/>
      <c r="N40" s="6"/>
      <c r="Q40" s="6"/>
      <c r="T40" s="6"/>
    </row>
    <row r="41" spans="1:23" x14ac:dyDescent="0.2">
      <c r="A41" s="24"/>
      <c r="B41" s="26"/>
      <c r="C41" s="28"/>
      <c r="D41" s="12"/>
      <c r="E41" s="12"/>
      <c r="H41" s="6"/>
      <c r="K41" s="6"/>
      <c r="N41" s="6"/>
      <c r="Q41" s="6"/>
      <c r="T41" s="6"/>
    </row>
    <row r="42" spans="1:23" x14ac:dyDescent="0.2">
      <c r="A42" s="24">
        <v>11</v>
      </c>
      <c r="B42" s="26">
        <v>413</v>
      </c>
      <c r="C42" s="28">
        <v>369</v>
      </c>
      <c r="D42" s="66"/>
      <c r="E42" s="66"/>
      <c r="G42" s="112">
        <v>0</v>
      </c>
      <c r="H42" s="112">
        <v>40</v>
      </c>
      <c r="J42" s="112">
        <v>0</v>
      </c>
      <c r="K42" s="112">
        <v>0</v>
      </c>
      <c r="M42" s="112">
        <v>0</v>
      </c>
      <c r="N42" s="112">
        <v>5</v>
      </c>
      <c r="P42" s="112">
        <v>0</v>
      </c>
      <c r="Q42" s="112">
        <v>19</v>
      </c>
      <c r="S42" s="112">
        <v>0</v>
      </c>
      <c r="T42" s="112">
        <v>16</v>
      </c>
      <c r="V42" s="112">
        <v>0</v>
      </c>
      <c r="W42" s="112">
        <v>0</v>
      </c>
    </row>
    <row r="43" spans="1:23" x14ac:dyDescent="0.2">
      <c r="A43" s="24">
        <v>10</v>
      </c>
      <c r="B43" s="26">
        <v>389</v>
      </c>
      <c r="C43" s="28">
        <v>356</v>
      </c>
      <c r="D43" s="66"/>
      <c r="E43" s="66"/>
      <c r="G43" s="112">
        <v>1</v>
      </c>
      <c r="H43" s="112">
        <v>29</v>
      </c>
      <c r="J43" s="112">
        <v>0</v>
      </c>
      <c r="K43" s="112">
        <v>0</v>
      </c>
      <c r="M43" s="112">
        <v>1</v>
      </c>
      <c r="N43" s="112">
        <v>23</v>
      </c>
      <c r="P43" s="112">
        <v>0</v>
      </c>
      <c r="Q43" s="112">
        <v>5</v>
      </c>
      <c r="S43" s="112">
        <v>0</v>
      </c>
      <c r="T43" s="112">
        <v>0</v>
      </c>
      <c r="V43" s="112">
        <v>0</v>
      </c>
      <c r="W43" s="112">
        <v>0</v>
      </c>
    </row>
    <row r="44" spans="1:23" x14ac:dyDescent="0.2">
      <c r="A44" s="24">
        <v>9</v>
      </c>
      <c r="B44" s="26">
        <v>374</v>
      </c>
      <c r="C44" s="28">
        <v>345</v>
      </c>
      <c r="D44" s="66"/>
      <c r="E44" s="66"/>
      <c r="G44" s="112">
        <v>4</v>
      </c>
      <c r="H44" s="112">
        <v>11</v>
      </c>
      <c r="J44" s="112">
        <v>0</v>
      </c>
      <c r="K44" s="112">
        <v>0</v>
      </c>
      <c r="M44" s="112">
        <v>1</v>
      </c>
      <c r="N44" s="112">
        <v>7</v>
      </c>
      <c r="P44" s="112">
        <v>0</v>
      </c>
      <c r="Q44" s="112">
        <v>2</v>
      </c>
      <c r="S44" s="112">
        <v>0</v>
      </c>
      <c r="T44" s="112">
        <v>0</v>
      </c>
      <c r="V44" s="112">
        <v>0</v>
      </c>
      <c r="W44" s="112">
        <v>0</v>
      </c>
    </row>
    <row r="45" spans="1:23" x14ac:dyDescent="0.2">
      <c r="A45" s="24">
        <v>8</v>
      </c>
      <c r="B45" s="26">
        <v>360</v>
      </c>
      <c r="C45" s="28">
        <v>335</v>
      </c>
      <c r="D45" s="66"/>
      <c r="E45" s="66"/>
      <c r="G45" s="112">
        <v>0</v>
      </c>
      <c r="H45" s="112">
        <v>16</v>
      </c>
      <c r="J45" s="112">
        <v>0</v>
      </c>
      <c r="K45" s="112">
        <v>0</v>
      </c>
      <c r="M45" s="112">
        <v>0</v>
      </c>
      <c r="N45" s="112">
        <v>2</v>
      </c>
      <c r="P45" s="112">
        <v>0</v>
      </c>
      <c r="Q45" s="112">
        <v>0</v>
      </c>
      <c r="S45" s="112">
        <v>0</v>
      </c>
      <c r="T45" s="112">
        <v>0</v>
      </c>
      <c r="V45" s="112">
        <v>0</v>
      </c>
      <c r="W45" s="112">
        <v>0</v>
      </c>
    </row>
    <row r="46" spans="1:23" x14ac:dyDescent="0.2">
      <c r="A46" s="24">
        <v>7</v>
      </c>
      <c r="B46" s="26">
        <v>347</v>
      </c>
      <c r="C46" s="28">
        <v>325</v>
      </c>
      <c r="D46" s="66"/>
      <c r="E46" s="66"/>
      <c r="G46" s="112">
        <v>1</v>
      </c>
      <c r="H46" s="112">
        <v>15</v>
      </c>
      <c r="J46" s="112">
        <v>0</v>
      </c>
      <c r="K46" s="112">
        <v>0</v>
      </c>
      <c r="M46" s="112">
        <v>0</v>
      </c>
      <c r="N46" s="112">
        <v>0</v>
      </c>
      <c r="P46" s="112">
        <v>0</v>
      </c>
      <c r="Q46" s="112">
        <v>0</v>
      </c>
      <c r="S46" s="112">
        <v>0</v>
      </c>
      <c r="T46" s="112">
        <v>0</v>
      </c>
      <c r="V46" s="112">
        <v>0</v>
      </c>
      <c r="W46" s="112">
        <v>0</v>
      </c>
    </row>
    <row r="47" spans="1:23" x14ac:dyDescent="0.2">
      <c r="A47" s="24">
        <v>6</v>
      </c>
      <c r="B47" s="26">
        <v>333</v>
      </c>
      <c r="C47" s="28">
        <v>316</v>
      </c>
      <c r="D47" s="66"/>
      <c r="E47" s="66"/>
      <c r="G47" s="112">
        <v>0</v>
      </c>
      <c r="H47" s="112">
        <v>5</v>
      </c>
      <c r="J47" s="112">
        <v>0</v>
      </c>
      <c r="K47" s="112">
        <v>0</v>
      </c>
      <c r="M47" s="112">
        <v>0</v>
      </c>
      <c r="N47" s="112">
        <v>0</v>
      </c>
      <c r="P47" s="112">
        <v>0</v>
      </c>
      <c r="Q47" s="112">
        <v>0</v>
      </c>
      <c r="S47" s="112">
        <v>0</v>
      </c>
      <c r="T47" s="112">
        <v>0</v>
      </c>
      <c r="V47" s="112">
        <v>0</v>
      </c>
      <c r="W47" s="112">
        <v>0</v>
      </c>
    </row>
    <row r="48" spans="1:23" x14ac:dyDescent="0.2">
      <c r="A48" s="24">
        <v>5</v>
      </c>
      <c r="B48" s="26">
        <v>323</v>
      </c>
      <c r="C48" s="28">
        <v>308</v>
      </c>
      <c r="D48" s="66"/>
      <c r="E48" s="66"/>
      <c r="G48" s="112">
        <v>0</v>
      </c>
      <c r="H48" s="112">
        <v>4</v>
      </c>
      <c r="J48" s="112">
        <v>0</v>
      </c>
      <c r="K48" s="112">
        <v>0</v>
      </c>
      <c r="M48" s="112">
        <v>0</v>
      </c>
      <c r="N48" s="112">
        <v>0</v>
      </c>
      <c r="P48" s="112">
        <v>0</v>
      </c>
      <c r="Q48" s="112">
        <v>0</v>
      </c>
      <c r="S48" s="112">
        <v>0</v>
      </c>
      <c r="T48" s="112">
        <v>0</v>
      </c>
      <c r="V48" s="112">
        <v>0</v>
      </c>
      <c r="W48" s="112">
        <v>0</v>
      </c>
    </row>
    <row r="49" spans="1:23" x14ac:dyDescent="0.2">
      <c r="A49" s="24">
        <v>4</v>
      </c>
      <c r="B49" s="26">
        <v>310</v>
      </c>
      <c r="C49" s="28">
        <v>300</v>
      </c>
      <c r="D49" s="66"/>
      <c r="E49" s="66"/>
      <c r="G49" s="112">
        <v>0</v>
      </c>
      <c r="H49" s="112">
        <v>0</v>
      </c>
      <c r="J49" s="112">
        <v>0</v>
      </c>
      <c r="K49" s="112">
        <v>0</v>
      </c>
      <c r="M49" s="112">
        <v>0</v>
      </c>
      <c r="N49" s="112">
        <v>0</v>
      </c>
      <c r="P49" s="112">
        <v>0</v>
      </c>
      <c r="Q49" s="112">
        <v>0</v>
      </c>
      <c r="S49" s="112">
        <v>0</v>
      </c>
      <c r="T49" s="112">
        <v>0</v>
      </c>
      <c r="V49" s="112">
        <v>0</v>
      </c>
      <c r="W49" s="112">
        <v>0</v>
      </c>
    </row>
    <row r="50" spans="1:23" x14ac:dyDescent="0.2">
      <c r="A50" s="24">
        <v>3</v>
      </c>
      <c r="B50" s="26">
        <v>303</v>
      </c>
      <c r="C50" s="28">
        <v>298</v>
      </c>
      <c r="D50" s="66"/>
      <c r="E50" s="66"/>
      <c r="G50" s="112">
        <v>0</v>
      </c>
      <c r="H50" s="112">
        <v>0</v>
      </c>
      <c r="J50" s="112">
        <v>0</v>
      </c>
      <c r="K50" s="112">
        <v>0</v>
      </c>
      <c r="M50" s="112">
        <v>0</v>
      </c>
      <c r="N50" s="112">
        <v>0</v>
      </c>
      <c r="P50" s="112">
        <v>0</v>
      </c>
      <c r="Q50" s="112">
        <v>0</v>
      </c>
      <c r="S50" s="112">
        <v>0</v>
      </c>
      <c r="T50" s="112">
        <v>0</v>
      </c>
      <c r="V50" s="112">
        <v>0</v>
      </c>
      <c r="W50" s="112">
        <v>0</v>
      </c>
    </row>
    <row r="51" spans="1:23" x14ac:dyDescent="0.2">
      <c r="A51" s="24">
        <v>2</v>
      </c>
      <c r="B51" s="26">
        <v>299</v>
      </c>
      <c r="C51" s="28">
        <v>297</v>
      </c>
      <c r="D51" s="66"/>
      <c r="E51" s="66"/>
      <c r="G51" s="112">
        <v>0</v>
      </c>
      <c r="H51" s="112">
        <v>0</v>
      </c>
      <c r="J51" s="112">
        <v>0</v>
      </c>
      <c r="K51" s="112">
        <v>0</v>
      </c>
      <c r="M51" s="112">
        <v>0</v>
      </c>
      <c r="N51" s="112">
        <v>0</v>
      </c>
      <c r="P51" s="112">
        <v>0</v>
      </c>
      <c r="Q51" s="112">
        <v>0</v>
      </c>
      <c r="S51" s="112">
        <v>0</v>
      </c>
      <c r="T51" s="112">
        <v>0</v>
      </c>
      <c r="V51" s="112">
        <v>0</v>
      </c>
      <c r="W51" s="112">
        <v>0</v>
      </c>
    </row>
    <row r="52" spans="1:23" x14ac:dyDescent="0.2">
      <c r="A52" s="24">
        <v>1</v>
      </c>
      <c r="B52" s="26">
        <v>298</v>
      </c>
      <c r="C52" s="28">
        <v>296</v>
      </c>
      <c r="D52" s="66"/>
      <c r="E52" s="66"/>
      <c r="G52" s="112">
        <v>0</v>
      </c>
      <c r="H52" s="112">
        <v>0</v>
      </c>
      <c r="J52" s="112">
        <v>0</v>
      </c>
      <c r="K52" s="112">
        <v>0</v>
      </c>
      <c r="M52" s="112">
        <v>0</v>
      </c>
      <c r="N52" s="112">
        <v>0</v>
      </c>
      <c r="P52" s="112">
        <v>0</v>
      </c>
      <c r="Q52" s="112">
        <v>0</v>
      </c>
      <c r="S52" s="66"/>
      <c r="T52" s="66"/>
      <c r="V52" s="112">
        <v>0</v>
      </c>
      <c r="W52" s="112">
        <v>0</v>
      </c>
    </row>
    <row r="53" spans="1:23" x14ac:dyDescent="0.2">
      <c r="A53" s="15"/>
      <c r="B53" s="17"/>
      <c r="C53" s="17"/>
      <c r="D53" s="12"/>
      <c r="E53" s="12"/>
      <c r="G53" s="114"/>
      <c r="H53" s="114"/>
      <c r="J53" s="114"/>
      <c r="K53" s="114"/>
      <c r="M53" s="114"/>
      <c r="N53" s="114"/>
      <c r="P53" s="114"/>
      <c r="Q53" s="114"/>
      <c r="S53" s="12"/>
      <c r="V53" s="114"/>
      <c r="W53" s="114"/>
    </row>
    <row r="54" spans="1:23" x14ac:dyDescent="0.2">
      <c r="A54" s="15"/>
      <c r="B54" s="17"/>
      <c r="C54" s="17"/>
      <c r="D54" s="12"/>
      <c r="E54" s="12"/>
      <c r="G54" s="114"/>
      <c r="H54" s="114"/>
      <c r="J54" s="114"/>
      <c r="K54" s="114"/>
      <c r="M54" s="114"/>
      <c r="N54" s="114"/>
      <c r="P54" s="114"/>
      <c r="Q54" s="114"/>
      <c r="S54" s="12"/>
      <c r="V54" s="114"/>
      <c r="W54" s="114"/>
    </row>
    <row r="55" spans="1:23" ht="18.75" x14ac:dyDescent="0.3">
      <c r="A55" s="19">
        <v>4</v>
      </c>
      <c r="C55" s="20" t="s">
        <v>66</v>
      </c>
      <c r="D55" s="12"/>
      <c r="H55" s="6"/>
      <c r="K55" s="6"/>
      <c r="N55" s="6"/>
      <c r="Q55" s="6"/>
      <c r="T55" s="6"/>
    </row>
    <row r="56" spans="1:23" x14ac:dyDescent="0.2">
      <c r="A56" s="15"/>
      <c r="B56" s="16"/>
      <c r="C56" s="12"/>
      <c r="D56" s="12"/>
      <c r="E56" s="12"/>
      <c r="H56" s="6"/>
      <c r="K56" s="6"/>
      <c r="N56" s="6"/>
      <c r="Q56" s="6"/>
      <c r="T56" s="6"/>
    </row>
    <row r="57" spans="1:23" x14ac:dyDescent="0.2">
      <c r="A57" s="24">
        <v>11</v>
      </c>
      <c r="B57" s="26">
        <v>388</v>
      </c>
      <c r="C57" s="28">
        <v>355</v>
      </c>
      <c r="D57" s="66"/>
      <c r="E57" s="66"/>
      <c r="G57" s="112">
        <v>0</v>
      </c>
      <c r="H57" s="112">
        <v>0</v>
      </c>
      <c r="J57" s="112">
        <v>0</v>
      </c>
      <c r="K57" s="112">
        <v>0</v>
      </c>
      <c r="M57" s="112">
        <v>0</v>
      </c>
      <c r="N57" s="112">
        <v>0</v>
      </c>
      <c r="P57" s="112">
        <v>0</v>
      </c>
      <c r="Q57" s="112">
        <v>0</v>
      </c>
      <c r="S57" s="112">
        <v>0</v>
      </c>
      <c r="T57" s="112">
        <v>0</v>
      </c>
      <c r="V57" s="112">
        <v>0</v>
      </c>
      <c r="W57" s="112">
        <v>0</v>
      </c>
    </row>
    <row r="58" spans="1:23" x14ac:dyDescent="0.2">
      <c r="A58" s="24">
        <v>10</v>
      </c>
      <c r="B58" s="26">
        <v>364</v>
      </c>
      <c r="C58" s="28">
        <v>338</v>
      </c>
      <c r="D58" s="66"/>
      <c r="E58" s="66"/>
      <c r="G58" s="112">
        <v>0</v>
      </c>
      <c r="H58" s="112">
        <v>0</v>
      </c>
      <c r="J58" s="112">
        <v>0</v>
      </c>
      <c r="K58" s="112">
        <v>0</v>
      </c>
      <c r="M58" s="112">
        <v>0</v>
      </c>
      <c r="N58" s="112">
        <v>0</v>
      </c>
      <c r="P58" s="112">
        <v>0</v>
      </c>
      <c r="Q58" s="112">
        <v>0</v>
      </c>
      <c r="S58" s="112">
        <v>0</v>
      </c>
      <c r="T58" s="112">
        <v>0</v>
      </c>
      <c r="V58" s="112">
        <v>0</v>
      </c>
      <c r="W58" s="112">
        <v>0</v>
      </c>
    </row>
    <row r="59" spans="1:23" x14ac:dyDescent="0.2">
      <c r="A59" s="24">
        <v>9</v>
      </c>
      <c r="B59" s="26">
        <v>348</v>
      </c>
      <c r="C59" s="28">
        <v>326</v>
      </c>
      <c r="D59" s="66"/>
      <c r="E59" s="66"/>
      <c r="G59" s="112">
        <v>0</v>
      </c>
      <c r="H59" s="112">
        <v>0</v>
      </c>
      <c r="J59" s="112">
        <v>0</v>
      </c>
      <c r="K59" s="112">
        <v>0</v>
      </c>
      <c r="M59" s="112">
        <v>0</v>
      </c>
      <c r="N59" s="112">
        <v>0</v>
      </c>
      <c r="P59" s="112">
        <v>0</v>
      </c>
      <c r="Q59" s="112">
        <v>0</v>
      </c>
      <c r="S59" s="112">
        <v>0</v>
      </c>
      <c r="T59" s="112">
        <v>0</v>
      </c>
      <c r="V59" s="112">
        <v>0</v>
      </c>
      <c r="W59" s="112">
        <v>0</v>
      </c>
    </row>
    <row r="60" spans="1:23" x14ac:dyDescent="0.2">
      <c r="A60" s="24">
        <v>8</v>
      </c>
      <c r="B60" s="26">
        <v>337</v>
      </c>
      <c r="C60" s="28">
        <v>319</v>
      </c>
      <c r="D60" s="66"/>
      <c r="E60" s="66"/>
      <c r="G60" s="112">
        <v>0</v>
      </c>
      <c r="H60" s="112">
        <v>0</v>
      </c>
      <c r="J60" s="112">
        <v>0</v>
      </c>
      <c r="K60" s="112">
        <v>0</v>
      </c>
      <c r="M60" s="112">
        <v>0</v>
      </c>
      <c r="N60" s="112">
        <v>0</v>
      </c>
      <c r="P60" s="112">
        <v>0</v>
      </c>
      <c r="Q60" s="112">
        <v>0</v>
      </c>
      <c r="S60" s="112">
        <v>0</v>
      </c>
      <c r="T60" s="112">
        <v>0</v>
      </c>
      <c r="V60" s="112">
        <v>0</v>
      </c>
      <c r="W60" s="112">
        <v>0</v>
      </c>
    </row>
    <row r="61" spans="1:23" x14ac:dyDescent="0.2">
      <c r="A61" s="24">
        <v>7</v>
      </c>
      <c r="B61" s="26">
        <v>328</v>
      </c>
      <c r="C61" s="28">
        <v>312</v>
      </c>
      <c r="D61" s="66"/>
      <c r="E61" s="66"/>
      <c r="G61" s="112">
        <v>0</v>
      </c>
      <c r="H61" s="112">
        <v>0</v>
      </c>
      <c r="J61" s="112">
        <v>0</v>
      </c>
      <c r="K61" s="112">
        <v>0</v>
      </c>
      <c r="M61" s="112">
        <v>0</v>
      </c>
      <c r="N61" s="112">
        <v>0</v>
      </c>
      <c r="P61" s="112">
        <v>0</v>
      </c>
      <c r="Q61" s="112">
        <v>0</v>
      </c>
      <c r="S61" s="112">
        <v>0</v>
      </c>
      <c r="T61" s="112">
        <v>0</v>
      </c>
      <c r="V61" s="112">
        <v>0</v>
      </c>
      <c r="W61" s="112">
        <v>0</v>
      </c>
    </row>
    <row r="62" spans="1:23" x14ac:dyDescent="0.2">
      <c r="A62" s="24">
        <v>6</v>
      </c>
      <c r="B62" s="26">
        <v>318</v>
      </c>
      <c r="C62" s="28">
        <v>305</v>
      </c>
      <c r="D62" s="66"/>
      <c r="E62" s="66"/>
      <c r="G62" s="112">
        <v>0</v>
      </c>
      <c r="H62" s="112">
        <v>0</v>
      </c>
      <c r="J62" s="112">
        <v>0</v>
      </c>
      <c r="K62" s="112">
        <v>0</v>
      </c>
      <c r="M62" s="112">
        <v>0</v>
      </c>
      <c r="N62" s="112">
        <v>0</v>
      </c>
      <c r="P62" s="112">
        <v>0</v>
      </c>
      <c r="Q62" s="112">
        <v>0</v>
      </c>
      <c r="S62" s="112">
        <v>0</v>
      </c>
      <c r="T62" s="112">
        <v>0</v>
      </c>
      <c r="V62" s="112">
        <v>0</v>
      </c>
      <c r="W62" s="112">
        <v>0</v>
      </c>
    </row>
    <row r="63" spans="1:23" x14ac:dyDescent="0.2">
      <c r="A63" s="24">
        <v>5</v>
      </c>
      <c r="B63" s="26">
        <v>310</v>
      </c>
      <c r="C63" s="28">
        <v>300</v>
      </c>
      <c r="D63" s="66"/>
      <c r="E63" s="66"/>
      <c r="G63" s="112">
        <v>0</v>
      </c>
      <c r="H63" s="112">
        <v>0</v>
      </c>
      <c r="J63" s="112">
        <v>0</v>
      </c>
      <c r="K63" s="112">
        <v>0</v>
      </c>
      <c r="M63" s="112">
        <v>0</v>
      </c>
      <c r="N63" s="112">
        <v>0</v>
      </c>
      <c r="P63" s="112">
        <v>0</v>
      </c>
      <c r="Q63" s="112">
        <v>0</v>
      </c>
      <c r="S63" s="112">
        <v>0</v>
      </c>
      <c r="T63" s="112">
        <v>0</v>
      </c>
      <c r="V63" s="112">
        <v>0</v>
      </c>
      <c r="W63" s="112">
        <v>0</v>
      </c>
    </row>
    <row r="64" spans="1:23" x14ac:dyDescent="0.2">
      <c r="A64" s="24">
        <v>4</v>
      </c>
      <c r="B64" s="26">
        <v>303</v>
      </c>
      <c r="C64" s="28">
        <v>298</v>
      </c>
      <c r="D64" s="66"/>
      <c r="E64" s="66"/>
      <c r="G64" s="112">
        <v>0</v>
      </c>
      <c r="H64" s="112">
        <v>1</v>
      </c>
      <c r="J64" s="112">
        <v>0</v>
      </c>
      <c r="K64" s="112">
        <v>0</v>
      </c>
      <c r="M64" s="112">
        <v>0</v>
      </c>
      <c r="N64" s="112">
        <v>0</v>
      </c>
      <c r="P64" s="112">
        <v>0</v>
      </c>
      <c r="Q64" s="112">
        <v>0</v>
      </c>
      <c r="S64" s="112">
        <v>0</v>
      </c>
      <c r="T64" s="112">
        <v>0</v>
      </c>
      <c r="V64" s="112">
        <v>0</v>
      </c>
      <c r="W64" s="112">
        <v>0</v>
      </c>
    </row>
    <row r="65" spans="1:27" x14ac:dyDescent="0.2">
      <c r="A65" s="24">
        <v>3</v>
      </c>
      <c r="B65" s="26">
        <v>299</v>
      </c>
      <c r="C65" s="28">
        <v>297</v>
      </c>
      <c r="D65" s="66"/>
      <c r="E65" s="66"/>
      <c r="G65" s="112">
        <v>0</v>
      </c>
      <c r="H65" s="112">
        <v>0</v>
      </c>
      <c r="J65" s="112">
        <v>0</v>
      </c>
      <c r="K65" s="112">
        <v>0</v>
      </c>
      <c r="M65" s="112">
        <v>0</v>
      </c>
      <c r="N65" s="112">
        <v>0</v>
      </c>
      <c r="P65" s="112">
        <v>0</v>
      </c>
      <c r="Q65" s="112">
        <v>0</v>
      </c>
      <c r="S65" s="112">
        <v>0</v>
      </c>
      <c r="T65" s="112">
        <v>0</v>
      </c>
      <c r="V65" s="112">
        <v>0</v>
      </c>
      <c r="W65" s="112">
        <v>0</v>
      </c>
    </row>
    <row r="66" spans="1:27" x14ac:dyDescent="0.2">
      <c r="A66" s="24">
        <v>2</v>
      </c>
      <c r="B66" s="26">
        <v>298</v>
      </c>
      <c r="C66" s="28">
        <v>296</v>
      </c>
      <c r="D66" s="66"/>
      <c r="E66" s="66"/>
      <c r="G66" s="112">
        <v>0</v>
      </c>
      <c r="H66" s="112">
        <v>0</v>
      </c>
      <c r="J66" s="112">
        <v>0</v>
      </c>
      <c r="K66" s="112">
        <v>0</v>
      </c>
      <c r="M66" s="112">
        <v>0</v>
      </c>
      <c r="N66" s="112">
        <v>0</v>
      </c>
      <c r="P66" s="112">
        <v>0</v>
      </c>
      <c r="Q66" s="112">
        <v>0</v>
      </c>
      <c r="S66" s="112">
        <v>0</v>
      </c>
      <c r="T66" s="112">
        <v>0</v>
      </c>
      <c r="V66" s="112">
        <v>0</v>
      </c>
      <c r="W66" s="112">
        <v>0</v>
      </c>
    </row>
    <row r="67" spans="1:27" x14ac:dyDescent="0.2">
      <c r="A67" s="14">
        <v>1</v>
      </c>
      <c r="B67" s="29">
        <v>297</v>
      </c>
      <c r="C67" s="30">
        <v>295</v>
      </c>
      <c r="D67" s="66"/>
      <c r="E67" s="66"/>
      <c r="G67" s="112">
        <v>0</v>
      </c>
      <c r="H67" s="112">
        <v>0</v>
      </c>
      <c r="J67" s="112">
        <v>0</v>
      </c>
      <c r="K67" s="112">
        <v>0</v>
      </c>
      <c r="M67" s="112">
        <v>0</v>
      </c>
      <c r="N67" s="112">
        <v>0</v>
      </c>
      <c r="P67" s="112">
        <v>0</v>
      </c>
      <c r="Q67" s="112">
        <v>0</v>
      </c>
      <c r="S67" s="112">
        <v>0</v>
      </c>
      <c r="T67" s="112">
        <v>0</v>
      </c>
      <c r="V67" s="112">
        <v>0</v>
      </c>
      <c r="W67" s="112">
        <v>0</v>
      </c>
      <c r="Z67" s="12"/>
      <c r="AA67" s="12"/>
    </row>
    <row r="68" spans="1:27" x14ac:dyDescent="0.2">
      <c r="D68" s="12"/>
      <c r="H68" s="6"/>
      <c r="K68" s="6"/>
      <c r="N68" s="6"/>
      <c r="Q68" s="6"/>
      <c r="T68" s="6"/>
    </row>
    <row r="69" spans="1:27" x14ac:dyDescent="0.2">
      <c r="D69" s="12"/>
      <c r="H69" s="6"/>
      <c r="K69" s="6"/>
      <c r="N69" s="6"/>
      <c r="Q69" s="6"/>
      <c r="T69" s="6"/>
    </row>
    <row r="70" spans="1:27" x14ac:dyDescent="0.2">
      <c r="H70" s="6"/>
      <c r="K70" s="6"/>
      <c r="N70" s="6"/>
      <c r="Q70" s="6"/>
      <c r="T70" s="6"/>
    </row>
  </sheetData>
  <sortState ref="F138:H145">
    <sortCondition ref="F138:F145"/>
  </sortState>
  <mergeCells count="7">
    <mergeCell ref="S8:T8"/>
    <mergeCell ref="V8:W8"/>
    <mergeCell ref="D8:E8"/>
    <mergeCell ref="G8:H8"/>
    <mergeCell ref="J8:K8"/>
    <mergeCell ref="M8:N8"/>
    <mergeCell ref="P8:Q8"/>
  </mergeCells>
  <printOptions horizontalCentered="1"/>
  <pageMargins left="0" right="0" top="0" bottom="0" header="0.15748031496062992" footer="0.15748031496062992"/>
  <pageSetup paperSize="8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69"/>
  <sheetViews>
    <sheetView showGridLines="0" topLeftCell="A37" zoomScale="90" zoomScaleNormal="90" workbookViewId="0">
      <selection activeCell="G70" sqref="G70:J76"/>
    </sheetView>
  </sheetViews>
  <sheetFormatPr baseColWidth="10" defaultColWidth="11.42578125" defaultRowHeight="12.75" x14ac:dyDescent="0.2"/>
  <cols>
    <col min="1" max="1" width="11.140625" style="68" customWidth="1"/>
    <col min="2" max="2" width="16.5703125" style="6" customWidth="1"/>
    <col min="3" max="3" width="15.28515625" style="6" customWidth="1"/>
    <col min="4" max="4" width="17.28515625" style="6" customWidth="1"/>
    <col min="5" max="5" width="15.140625" style="6" customWidth="1"/>
    <col min="6" max="8" width="10.28515625" style="6" customWidth="1"/>
    <col min="9" max="9" width="10.28515625" style="12" customWidth="1"/>
    <col min="10" max="11" width="10.28515625" style="6" customWidth="1"/>
    <col min="12" max="12" width="10.28515625" style="12" customWidth="1"/>
    <col min="13" max="14" width="10.28515625" style="6" customWidth="1"/>
    <col min="15" max="15" width="10.28515625" style="12" customWidth="1"/>
    <col min="16" max="17" width="10.28515625" style="6" customWidth="1"/>
    <col min="18" max="18" width="10.28515625" style="12" customWidth="1"/>
    <col min="19" max="20" width="10.28515625" style="6" customWidth="1"/>
    <col min="21" max="21" width="10.28515625" style="12" customWidth="1"/>
    <col min="22" max="28" width="10.28515625" style="6" customWidth="1"/>
    <col min="29" max="16384" width="11.42578125" style="6"/>
  </cols>
  <sheetData>
    <row r="2" spans="1:23" ht="18.75" x14ac:dyDescent="0.3">
      <c r="A2" s="3"/>
      <c r="B2" s="1"/>
      <c r="C2" s="2"/>
    </row>
    <row r="4" spans="1:23" ht="23.25" x14ac:dyDescent="0.35">
      <c r="C4" s="7" t="s">
        <v>18</v>
      </c>
    </row>
    <row r="5" spans="1:23" ht="15.75" x14ac:dyDescent="0.25">
      <c r="C5" s="104" t="s">
        <v>54</v>
      </c>
    </row>
    <row r="8" spans="1:23" ht="53.25" customHeight="1" x14ac:dyDescent="0.2">
      <c r="D8" s="115" t="s">
        <v>41</v>
      </c>
      <c r="E8" s="115"/>
      <c r="G8" s="115" t="s">
        <v>42</v>
      </c>
      <c r="H8" s="115"/>
      <c r="I8" s="98"/>
      <c r="J8" s="115" t="s">
        <v>45</v>
      </c>
      <c r="K8" s="115"/>
      <c r="L8" s="98"/>
      <c r="M8" s="115" t="s">
        <v>50</v>
      </c>
      <c r="N8" s="115"/>
      <c r="O8" s="98"/>
      <c r="P8" s="115" t="s">
        <v>51</v>
      </c>
      <c r="Q8" s="115"/>
      <c r="R8" s="98"/>
      <c r="S8" s="115" t="s">
        <v>52</v>
      </c>
      <c r="T8" s="115"/>
      <c r="U8" s="98"/>
      <c r="V8" s="115" t="s">
        <v>53</v>
      </c>
      <c r="W8" s="115"/>
    </row>
    <row r="9" spans="1:23" x14ac:dyDescent="0.2">
      <c r="A9" s="72" t="s">
        <v>0</v>
      </c>
      <c r="B9" s="82" t="s">
        <v>1</v>
      </c>
      <c r="C9" s="82" t="s">
        <v>1</v>
      </c>
      <c r="D9" s="10" t="s">
        <v>7</v>
      </c>
      <c r="E9" s="10" t="s">
        <v>8</v>
      </c>
      <c r="G9" s="10" t="s">
        <v>7</v>
      </c>
      <c r="H9" s="10" t="s">
        <v>8</v>
      </c>
      <c r="I9" s="24"/>
      <c r="J9" s="10" t="s">
        <v>7</v>
      </c>
      <c r="K9" s="10" t="s">
        <v>8</v>
      </c>
      <c r="L9" s="24"/>
      <c r="M9" s="10" t="s">
        <v>7</v>
      </c>
      <c r="N9" s="10" t="s">
        <v>8</v>
      </c>
      <c r="O9" s="24"/>
      <c r="P9" s="10" t="s">
        <v>7</v>
      </c>
      <c r="Q9" s="10" t="s">
        <v>8</v>
      </c>
      <c r="R9" s="24"/>
      <c r="S9" s="10" t="s">
        <v>7</v>
      </c>
      <c r="T9" s="10" t="s">
        <v>8</v>
      </c>
      <c r="U9" s="24"/>
      <c r="V9" s="10" t="s">
        <v>7</v>
      </c>
      <c r="W9" s="10" t="s">
        <v>8</v>
      </c>
    </row>
    <row r="10" spans="1:23" x14ac:dyDescent="0.2">
      <c r="A10" s="73" t="s">
        <v>2</v>
      </c>
      <c r="B10" s="83" t="s">
        <v>3</v>
      </c>
      <c r="C10" s="83" t="s">
        <v>43</v>
      </c>
      <c r="D10" s="14"/>
      <c r="E10" s="14"/>
      <c r="G10" s="14"/>
      <c r="H10" s="14"/>
      <c r="I10" s="24"/>
      <c r="J10" s="14"/>
      <c r="K10" s="14"/>
      <c r="L10" s="24"/>
      <c r="M10" s="14"/>
      <c r="N10" s="14"/>
      <c r="O10" s="24"/>
      <c r="P10" s="14"/>
      <c r="Q10" s="14"/>
      <c r="R10" s="24"/>
      <c r="S10" s="14"/>
      <c r="T10" s="14"/>
      <c r="U10" s="24"/>
      <c r="V10" s="14"/>
      <c r="W10" s="14"/>
    </row>
    <row r="11" spans="1:23" ht="7.5" customHeight="1" x14ac:dyDescent="0.2">
      <c r="A11" s="74"/>
      <c r="B11" s="16"/>
      <c r="C11" s="16"/>
      <c r="D11" s="12"/>
      <c r="E11" s="12"/>
    </row>
    <row r="12" spans="1:23" ht="18.75" x14ac:dyDescent="0.3">
      <c r="A12" s="75">
        <v>1</v>
      </c>
      <c r="C12" s="20" t="s">
        <v>19</v>
      </c>
      <c r="D12" s="12"/>
      <c r="E12" s="12"/>
    </row>
    <row r="13" spans="1:23" ht="12.75" customHeight="1" x14ac:dyDescent="0.2">
      <c r="D13" s="12"/>
      <c r="E13" s="12"/>
    </row>
    <row r="14" spans="1:23" ht="12.75" customHeight="1" x14ac:dyDescent="0.2">
      <c r="A14" s="70">
        <v>7</v>
      </c>
      <c r="B14" s="84">
        <v>479</v>
      </c>
      <c r="C14" s="85">
        <v>416</v>
      </c>
      <c r="D14" s="66"/>
      <c r="E14" s="66"/>
      <c r="G14" s="66">
        <v>46</v>
      </c>
      <c r="H14" s="66">
        <v>139</v>
      </c>
      <c r="I14" s="25"/>
      <c r="J14" s="66">
        <v>6</v>
      </c>
      <c r="K14" s="66">
        <v>7</v>
      </c>
      <c r="L14" s="25"/>
      <c r="M14" s="66">
        <v>14</v>
      </c>
      <c r="N14" s="66">
        <v>6</v>
      </c>
      <c r="O14" s="25"/>
      <c r="P14" s="66">
        <v>18</v>
      </c>
      <c r="Q14" s="66">
        <v>54</v>
      </c>
      <c r="R14" s="25"/>
      <c r="S14" s="66">
        <v>9</v>
      </c>
      <c r="T14" s="66">
        <v>68</v>
      </c>
      <c r="U14" s="25"/>
      <c r="V14" s="66">
        <v>3</v>
      </c>
      <c r="W14" s="66">
        <v>10</v>
      </c>
    </row>
    <row r="15" spans="1:23" ht="12.75" customHeight="1" x14ac:dyDescent="0.2">
      <c r="A15" s="70">
        <v>6</v>
      </c>
      <c r="B15" s="85">
        <v>449</v>
      </c>
      <c r="C15" s="85">
        <v>394</v>
      </c>
      <c r="D15" s="66"/>
      <c r="E15" s="66"/>
      <c r="G15" s="66">
        <v>14</v>
      </c>
      <c r="H15" s="66">
        <v>10</v>
      </c>
      <c r="I15" s="25"/>
      <c r="J15" s="66">
        <v>1</v>
      </c>
      <c r="K15" s="66" t="s">
        <v>49</v>
      </c>
      <c r="L15" s="25"/>
      <c r="M15" s="66">
        <v>9</v>
      </c>
      <c r="N15" s="66">
        <v>8</v>
      </c>
      <c r="O15" s="25"/>
      <c r="P15" s="66" t="s">
        <v>49</v>
      </c>
      <c r="Q15" s="66">
        <v>2</v>
      </c>
      <c r="R15" s="25"/>
      <c r="S15" s="66">
        <v>1</v>
      </c>
      <c r="T15" s="66" t="s">
        <v>49</v>
      </c>
      <c r="U15" s="25"/>
      <c r="V15" s="66" t="s">
        <v>49</v>
      </c>
      <c r="W15" s="66" t="s">
        <v>49</v>
      </c>
    </row>
    <row r="16" spans="1:23" x14ac:dyDescent="0.2">
      <c r="A16" s="70">
        <v>5</v>
      </c>
      <c r="B16" s="86">
        <v>424</v>
      </c>
      <c r="C16" s="86">
        <v>377</v>
      </c>
      <c r="D16" s="66"/>
      <c r="E16" s="66"/>
      <c r="G16" s="66">
        <v>9</v>
      </c>
      <c r="H16" s="66">
        <v>1</v>
      </c>
      <c r="I16" s="25"/>
      <c r="J16" s="66">
        <v>2</v>
      </c>
      <c r="K16" s="66" t="s">
        <v>49</v>
      </c>
      <c r="L16" s="25"/>
      <c r="M16" s="66">
        <v>1</v>
      </c>
      <c r="N16" s="66" t="s">
        <v>49</v>
      </c>
      <c r="O16" s="25"/>
      <c r="P16" s="66" t="s">
        <v>49</v>
      </c>
      <c r="Q16" s="66" t="s">
        <v>49</v>
      </c>
      <c r="R16" s="25"/>
      <c r="S16" s="66" t="s">
        <v>49</v>
      </c>
      <c r="T16" s="66" t="s">
        <v>49</v>
      </c>
      <c r="U16" s="25"/>
      <c r="V16" s="66" t="s">
        <v>49</v>
      </c>
      <c r="W16" s="66" t="s">
        <v>49</v>
      </c>
    </row>
    <row r="17" spans="1:23" x14ac:dyDescent="0.2">
      <c r="A17" s="70">
        <v>4</v>
      </c>
      <c r="B17" s="86">
        <v>396</v>
      </c>
      <c r="C17" s="86">
        <v>360</v>
      </c>
      <c r="D17" s="66"/>
      <c r="E17" s="66"/>
      <c r="G17" s="66">
        <v>2</v>
      </c>
      <c r="H17" s="66">
        <v>1</v>
      </c>
      <c r="I17" s="25"/>
      <c r="J17" s="66" t="s">
        <v>49</v>
      </c>
      <c r="K17" s="66" t="s">
        <v>49</v>
      </c>
      <c r="L17" s="25"/>
      <c r="M17" s="66" t="s">
        <v>49</v>
      </c>
      <c r="N17" s="66" t="s">
        <v>49</v>
      </c>
      <c r="O17" s="25"/>
      <c r="P17" s="66" t="s">
        <v>49</v>
      </c>
      <c r="Q17" s="66" t="s">
        <v>49</v>
      </c>
      <c r="R17" s="25"/>
      <c r="S17" s="66" t="s">
        <v>49</v>
      </c>
      <c r="T17" s="66" t="s">
        <v>49</v>
      </c>
      <c r="U17" s="25"/>
      <c r="V17" s="66" t="s">
        <v>49</v>
      </c>
      <c r="W17" s="66" t="s">
        <v>49</v>
      </c>
    </row>
    <row r="18" spans="1:23" x14ac:dyDescent="0.2">
      <c r="A18" s="70">
        <v>3</v>
      </c>
      <c r="B18" s="86">
        <v>377</v>
      </c>
      <c r="C18" s="86">
        <v>347</v>
      </c>
      <c r="D18" s="66"/>
      <c r="E18" s="66"/>
      <c r="G18" s="66">
        <v>3</v>
      </c>
      <c r="H18" s="66">
        <v>2</v>
      </c>
      <c r="I18" s="25"/>
      <c r="J18" s="66" t="s">
        <v>49</v>
      </c>
      <c r="K18" s="66" t="s">
        <v>49</v>
      </c>
      <c r="L18" s="25"/>
      <c r="M18" s="66" t="s">
        <v>49</v>
      </c>
      <c r="N18" s="66" t="s">
        <v>49</v>
      </c>
      <c r="O18" s="25"/>
      <c r="P18" s="66" t="s">
        <v>49</v>
      </c>
      <c r="Q18" s="66" t="s">
        <v>49</v>
      </c>
      <c r="R18" s="25"/>
      <c r="S18" s="66" t="s">
        <v>49</v>
      </c>
      <c r="T18" s="66" t="s">
        <v>49</v>
      </c>
      <c r="U18" s="25"/>
      <c r="V18" s="66" t="s">
        <v>49</v>
      </c>
      <c r="W18" s="66" t="s">
        <v>49</v>
      </c>
    </row>
    <row r="19" spans="1:23" x14ac:dyDescent="0.2">
      <c r="A19" s="70">
        <v>2</v>
      </c>
      <c r="B19" s="86">
        <v>362</v>
      </c>
      <c r="C19" s="86">
        <v>336</v>
      </c>
      <c r="D19" s="66"/>
      <c r="E19" s="66"/>
      <c r="G19" s="66" t="s">
        <v>49</v>
      </c>
      <c r="H19" s="66" t="s">
        <v>49</v>
      </c>
      <c r="I19" s="25"/>
      <c r="J19" s="66" t="s">
        <v>49</v>
      </c>
      <c r="K19" s="66" t="s">
        <v>49</v>
      </c>
      <c r="L19" s="25"/>
      <c r="M19" s="66" t="s">
        <v>49</v>
      </c>
      <c r="N19" s="66" t="s">
        <v>49</v>
      </c>
      <c r="O19" s="25"/>
      <c r="P19" s="66" t="s">
        <v>49</v>
      </c>
      <c r="Q19" s="66" t="s">
        <v>49</v>
      </c>
      <c r="R19" s="25"/>
      <c r="S19" s="66" t="s">
        <v>49</v>
      </c>
      <c r="T19" s="66" t="s">
        <v>49</v>
      </c>
      <c r="U19" s="25"/>
      <c r="V19" s="66" t="s">
        <v>49</v>
      </c>
      <c r="W19" s="66" t="s">
        <v>49</v>
      </c>
    </row>
    <row r="20" spans="1:23" x14ac:dyDescent="0.2">
      <c r="A20" s="70">
        <v>1</v>
      </c>
      <c r="B20" s="86">
        <v>347</v>
      </c>
      <c r="C20" s="86">
        <v>325</v>
      </c>
      <c r="D20" s="66"/>
      <c r="E20" s="66"/>
      <c r="G20" s="66" t="s">
        <v>49</v>
      </c>
      <c r="H20" s="66" t="s">
        <v>49</v>
      </c>
      <c r="I20" s="25"/>
      <c r="J20" s="66" t="s">
        <v>49</v>
      </c>
      <c r="K20" s="66" t="s">
        <v>49</v>
      </c>
      <c r="L20" s="25"/>
      <c r="M20" s="66" t="s">
        <v>49</v>
      </c>
      <c r="N20" s="66" t="s">
        <v>49</v>
      </c>
      <c r="O20" s="25"/>
      <c r="P20" s="66" t="s">
        <v>49</v>
      </c>
      <c r="Q20" s="66" t="s">
        <v>49</v>
      </c>
      <c r="R20" s="25"/>
      <c r="S20" s="66" t="s">
        <v>49</v>
      </c>
      <c r="T20" s="66" t="s">
        <v>49</v>
      </c>
      <c r="U20" s="25"/>
      <c r="V20" s="66" t="s">
        <v>49</v>
      </c>
      <c r="W20" s="66" t="s">
        <v>49</v>
      </c>
    </row>
    <row r="21" spans="1:23" x14ac:dyDescent="0.2">
      <c r="D21" s="67"/>
      <c r="E21" s="67"/>
      <c r="F21" s="12"/>
      <c r="G21" s="67"/>
      <c r="H21" s="67"/>
      <c r="J21" s="67"/>
      <c r="K21" s="67"/>
      <c r="M21" s="67"/>
      <c r="N21" s="67"/>
      <c r="P21" s="67"/>
      <c r="Q21" s="67"/>
      <c r="S21" s="67"/>
      <c r="T21" s="67"/>
      <c r="V21" s="67"/>
      <c r="W21" s="67"/>
    </row>
    <row r="22" spans="1:23" x14ac:dyDescent="0.2">
      <c r="A22" s="74"/>
      <c r="B22" s="12"/>
      <c r="C22" s="12"/>
      <c r="D22" s="12"/>
      <c r="E22" s="12"/>
    </row>
    <row r="23" spans="1:23" ht="18.75" x14ac:dyDescent="0.3">
      <c r="A23" s="75">
        <v>2</v>
      </c>
      <c r="C23" s="20" t="s">
        <v>20</v>
      </c>
      <c r="D23" s="12"/>
      <c r="E23" s="12"/>
    </row>
    <row r="24" spans="1:23" x14ac:dyDescent="0.2">
      <c r="A24" s="74"/>
      <c r="B24" s="16"/>
      <c r="C24" s="12"/>
      <c r="D24" s="12"/>
      <c r="E24" s="12"/>
    </row>
    <row r="25" spans="1:23" x14ac:dyDescent="0.2">
      <c r="A25" s="70">
        <v>11</v>
      </c>
      <c r="B25" s="87">
        <v>446</v>
      </c>
      <c r="C25" s="88">
        <v>392</v>
      </c>
      <c r="D25" s="66"/>
      <c r="E25" s="66"/>
      <c r="G25" s="66" t="s">
        <v>49</v>
      </c>
      <c r="H25" s="66" t="s">
        <v>49</v>
      </c>
      <c r="I25" s="25"/>
      <c r="J25" s="66" t="s">
        <v>49</v>
      </c>
      <c r="K25" s="66" t="s">
        <v>49</v>
      </c>
      <c r="L25" s="25"/>
      <c r="M25" s="66" t="s">
        <v>49</v>
      </c>
      <c r="N25" s="66" t="s">
        <v>49</v>
      </c>
      <c r="O25" s="25"/>
      <c r="P25" s="66" t="s">
        <v>49</v>
      </c>
      <c r="Q25" s="66" t="s">
        <v>49</v>
      </c>
      <c r="R25" s="25"/>
      <c r="S25" s="66" t="s">
        <v>49</v>
      </c>
      <c r="T25" s="66" t="s">
        <v>49</v>
      </c>
      <c r="U25" s="25"/>
      <c r="V25" s="66" t="s">
        <v>49</v>
      </c>
      <c r="W25" s="66" t="s">
        <v>49</v>
      </c>
    </row>
    <row r="26" spans="1:23" x14ac:dyDescent="0.2">
      <c r="A26" s="70">
        <v>10</v>
      </c>
      <c r="B26" s="87">
        <v>427</v>
      </c>
      <c r="C26" s="88">
        <v>379</v>
      </c>
      <c r="D26" s="66"/>
      <c r="E26" s="66"/>
      <c r="G26" s="66" t="s">
        <v>49</v>
      </c>
      <c r="H26" s="66" t="s">
        <v>49</v>
      </c>
      <c r="I26" s="25"/>
      <c r="J26" s="66" t="s">
        <v>49</v>
      </c>
      <c r="K26" s="66" t="s">
        <v>49</v>
      </c>
      <c r="L26" s="25"/>
      <c r="M26" s="66" t="s">
        <v>49</v>
      </c>
      <c r="N26" s="66" t="s">
        <v>49</v>
      </c>
      <c r="O26" s="25"/>
      <c r="P26" s="66" t="s">
        <v>49</v>
      </c>
      <c r="Q26" s="66" t="s">
        <v>49</v>
      </c>
      <c r="R26" s="25"/>
      <c r="S26" s="66" t="s">
        <v>49</v>
      </c>
      <c r="T26" s="66" t="s">
        <v>49</v>
      </c>
      <c r="U26" s="25"/>
      <c r="V26" s="66" t="s">
        <v>49</v>
      </c>
      <c r="W26" s="66" t="s">
        <v>49</v>
      </c>
    </row>
    <row r="27" spans="1:23" x14ac:dyDescent="0.2">
      <c r="A27" s="70">
        <v>9</v>
      </c>
      <c r="B27" s="87">
        <v>398</v>
      </c>
      <c r="C27" s="88">
        <v>362</v>
      </c>
      <c r="D27" s="66"/>
      <c r="E27" s="66"/>
      <c r="G27" s="66" t="s">
        <v>49</v>
      </c>
      <c r="H27" s="66" t="s">
        <v>49</v>
      </c>
      <c r="I27" s="25"/>
      <c r="J27" s="66" t="s">
        <v>49</v>
      </c>
      <c r="K27" s="66" t="s">
        <v>49</v>
      </c>
      <c r="L27" s="25"/>
      <c r="M27" s="66" t="s">
        <v>49</v>
      </c>
      <c r="N27" s="66" t="s">
        <v>49</v>
      </c>
      <c r="O27" s="25"/>
      <c r="P27" s="66" t="s">
        <v>49</v>
      </c>
      <c r="Q27" s="66" t="s">
        <v>49</v>
      </c>
      <c r="R27" s="25"/>
      <c r="S27" s="66" t="s">
        <v>49</v>
      </c>
      <c r="T27" s="66" t="s">
        <v>49</v>
      </c>
      <c r="U27" s="25"/>
      <c r="V27" s="66" t="s">
        <v>49</v>
      </c>
      <c r="W27" s="66" t="s">
        <v>49</v>
      </c>
    </row>
    <row r="28" spans="1:23" x14ac:dyDescent="0.2">
      <c r="A28" s="70">
        <v>8</v>
      </c>
      <c r="B28" s="87">
        <v>380</v>
      </c>
      <c r="C28" s="88">
        <v>350</v>
      </c>
      <c r="D28" s="66"/>
      <c r="E28" s="66"/>
      <c r="G28" s="66">
        <v>3</v>
      </c>
      <c r="H28" s="66">
        <v>2</v>
      </c>
      <c r="I28" s="25"/>
      <c r="J28" s="66" t="s">
        <v>49</v>
      </c>
      <c r="K28" s="66" t="s">
        <v>49</v>
      </c>
      <c r="L28" s="25"/>
      <c r="M28" s="66" t="s">
        <v>49</v>
      </c>
      <c r="N28" s="66" t="s">
        <v>49</v>
      </c>
      <c r="O28" s="25"/>
      <c r="P28" s="66" t="s">
        <v>49</v>
      </c>
      <c r="Q28" s="66">
        <v>1</v>
      </c>
      <c r="R28" s="25"/>
      <c r="S28" s="66" t="s">
        <v>49</v>
      </c>
      <c r="T28" s="66" t="s">
        <v>49</v>
      </c>
      <c r="U28" s="25"/>
      <c r="V28" s="66" t="s">
        <v>49</v>
      </c>
      <c r="W28" s="66" t="s">
        <v>49</v>
      </c>
    </row>
    <row r="29" spans="1:23" x14ac:dyDescent="0.2">
      <c r="A29" s="70">
        <v>7</v>
      </c>
      <c r="B29" s="87">
        <v>364</v>
      </c>
      <c r="C29" s="88">
        <v>338</v>
      </c>
      <c r="D29" s="66"/>
      <c r="E29" s="66"/>
      <c r="G29" s="66">
        <v>1</v>
      </c>
      <c r="H29" s="66" t="s">
        <v>49</v>
      </c>
      <c r="I29" s="25"/>
      <c r="J29" s="66" t="s">
        <v>49</v>
      </c>
      <c r="K29" s="66" t="s">
        <v>49</v>
      </c>
      <c r="L29" s="25"/>
      <c r="M29" s="66" t="s">
        <v>49</v>
      </c>
      <c r="N29" s="66" t="s">
        <v>49</v>
      </c>
      <c r="O29" s="25"/>
      <c r="P29" s="66" t="s">
        <v>49</v>
      </c>
      <c r="Q29" s="66" t="s">
        <v>49</v>
      </c>
      <c r="R29" s="25"/>
      <c r="S29" s="66" t="s">
        <v>49</v>
      </c>
      <c r="T29" s="66" t="s">
        <v>49</v>
      </c>
      <c r="U29" s="25"/>
      <c r="V29" s="66" t="s">
        <v>49</v>
      </c>
      <c r="W29" s="66" t="s">
        <v>49</v>
      </c>
    </row>
    <row r="30" spans="1:23" x14ac:dyDescent="0.2">
      <c r="A30" s="70">
        <v>6</v>
      </c>
      <c r="B30" s="87">
        <v>351</v>
      </c>
      <c r="C30" s="88">
        <v>328</v>
      </c>
      <c r="D30" s="66"/>
      <c r="E30" s="66"/>
      <c r="G30" s="66">
        <v>3</v>
      </c>
      <c r="H30" s="66">
        <v>1</v>
      </c>
      <c r="I30" s="25"/>
      <c r="J30" s="66" t="s">
        <v>49</v>
      </c>
      <c r="K30" s="66" t="s">
        <v>49</v>
      </c>
      <c r="L30" s="25"/>
      <c r="M30" s="66" t="s">
        <v>49</v>
      </c>
      <c r="N30" s="66" t="s">
        <v>49</v>
      </c>
      <c r="O30" s="25"/>
      <c r="P30" s="66" t="s">
        <v>49</v>
      </c>
      <c r="Q30" s="66" t="s">
        <v>49</v>
      </c>
      <c r="R30" s="25"/>
      <c r="S30" s="66" t="s">
        <v>49</v>
      </c>
      <c r="T30" s="66" t="s">
        <v>49</v>
      </c>
      <c r="U30" s="25"/>
      <c r="V30" s="66" t="s">
        <v>49</v>
      </c>
      <c r="W30" s="66" t="s">
        <v>49</v>
      </c>
    </row>
    <row r="31" spans="1:23" x14ac:dyDescent="0.2">
      <c r="A31" s="70">
        <v>5</v>
      </c>
      <c r="B31" s="87">
        <v>336</v>
      </c>
      <c r="C31" s="88">
        <v>318</v>
      </c>
      <c r="D31" s="66"/>
      <c r="E31" s="66"/>
      <c r="G31" s="66">
        <v>1</v>
      </c>
      <c r="H31" s="66" t="s">
        <v>49</v>
      </c>
      <c r="I31" s="25"/>
      <c r="J31" s="66" t="s">
        <v>49</v>
      </c>
      <c r="K31" s="66" t="s">
        <v>49</v>
      </c>
      <c r="L31" s="25"/>
      <c r="M31" s="66" t="s">
        <v>49</v>
      </c>
      <c r="N31" s="66" t="s">
        <v>49</v>
      </c>
      <c r="O31" s="25"/>
      <c r="P31" s="66" t="s">
        <v>49</v>
      </c>
      <c r="Q31" s="66" t="s">
        <v>49</v>
      </c>
      <c r="R31" s="25"/>
      <c r="S31" s="66" t="s">
        <v>49</v>
      </c>
      <c r="T31" s="66" t="s">
        <v>49</v>
      </c>
      <c r="U31" s="25"/>
      <c r="V31" s="66" t="s">
        <v>49</v>
      </c>
      <c r="W31" s="66" t="s">
        <v>49</v>
      </c>
    </row>
    <row r="32" spans="1:23" x14ac:dyDescent="0.2">
      <c r="A32" s="70">
        <v>4</v>
      </c>
      <c r="B32" s="87">
        <v>322</v>
      </c>
      <c r="C32" s="88">
        <v>308</v>
      </c>
      <c r="D32" s="66"/>
      <c r="E32" s="66"/>
      <c r="G32" s="66" t="s">
        <v>49</v>
      </c>
      <c r="H32" s="66" t="s">
        <v>49</v>
      </c>
      <c r="I32" s="25"/>
      <c r="J32" s="66" t="s">
        <v>49</v>
      </c>
      <c r="K32" s="66" t="s">
        <v>49</v>
      </c>
      <c r="L32" s="25"/>
      <c r="M32" s="66" t="s">
        <v>49</v>
      </c>
      <c r="N32" s="66" t="s">
        <v>49</v>
      </c>
      <c r="O32" s="25"/>
      <c r="P32" s="66" t="s">
        <v>49</v>
      </c>
      <c r="Q32" s="66" t="s">
        <v>49</v>
      </c>
      <c r="R32" s="25"/>
      <c r="S32" s="66" t="s">
        <v>49</v>
      </c>
      <c r="T32" s="66" t="s">
        <v>49</v>
      </c>
      <c r="U32" s="25"/>
      <c r="V32" s="66" t="s">
        <v>49</v>
      </c>
      <c r="W32" s="66" t="s">
        <v>49</v>
      </c>
    </row>
    <row r="33" spans="1:23" x14ac:dyDescent="0.2">
      <c r="A33" s="70">
        <v>3</v>
      </c>
      <c r="B33" s="87">
        <v>307</v>
      </c>
      <c r="C33" s="88">
        <v>299</v>
      </c>
      <c r="D33" s="66"/>
      <c r="E33" s="66"/>
      <c r="G33" s="66" t="s">
        <v>49</v>
      </c>
      <c r="H33" s="66" t="s">
        <v>49</v>
      </c>
      <c r="I33" s="25"/>
      <c r="J33" s="66" t="s">
        <v>49</v>
      </c>
      <c r="K33" s="66" t="s">
        <v>49</v>
      </c>
      <c r="L33" s="25"/>
      <c r="M33" s="66" t="s">
        <v>49</v>
      </c>
      <c r="N33" s="66" t="s">
        <v>49</v>
      </c>
      <c r="O33" s="25"/>
      <c r="P33" s="66" t="s">
        <v>49</v>
      </c>
      <c r="Q33" s="66" t="s">
        <v>49</v>
      </c>
      <c r="R33" s="25"/>
      <c r="S33" s="66" t="s">
        <v>49</v>
      </c>
      <c r="T33" s="66" t="s">
        <v>49</v>
      </c>
      <c r="U33" s="25"/>
      <c r="V33" s="66" t="s">
        <v>49</v>
      </c>
      <c r="W33" s="66" t="s">
        <v>49</v>
      </c>
    </row>
    <row r="34" spans="1:23" x14ac:dyDescent="0.2">
      <c r="A34" s="70">
        <v>2</v>
      </c>
      <c r="B34" s="87">
        <v>302</v>
      </c>
      <c r="C34" s="88">
        <v>298</v>
      </c>
      <c r="D34" s="66"/>
      <c r="E34" s="66"/>
      <c r="G34" s="66" t="s">
        <v>49</v>
      </c>
      <c r="H34" s="66" t="s">
        <v>49</v>
      </c>
      <c r="I34" s="25"/>
      <c r="J34" s="66" t="s">
        <v>49</v>
      </c>
      <c r="K34" s="66" t="s">
        <v>49</v>
      </c>
      <c r="L34" s="25"/>
      <c r="M34" s="66" t="s">
        <v>49</v>
      </c>
      <c r="N34" s="66" t="s">
        <v>49</v>
      </c>
      <c r="O34" s="25"/>
      <c r="P34" s="66" t="s">
        <v>49</v>
      </c>
      <c r="Q34" s="66" t="s">
        <v>49</v>
      </c>
      <c r="R34" s="25"/>
      <c r="S34" s="66" t="s">
        <v>49</v>
      </c>
      <c r="T34" s="66" t="s">
        <v>49</v>
      </c>
      <c r="U34" s="25"/>
      <c r="V34" s="66" t="s">
        <v>49</v>
      </c>
      <c r="W34" s="66" t="s">
        <v>49</v>
      </c>
    </row>
    <row r="35" spans="1:23" x14ac:dyDescent="0.2">
      <c r="A35" s="70">
        <v>1</v>
      </c>
      <c r="B35" s="87">
        <v>299</v>
      </c>
      <c r="C35" s="88">
        <v>297</v>
      </c>
      <c r="D35" s="66"/>
      <c r="E35" s="66"/>
      <c r="G35" s="66" t="s">
        <v>49</v>
      </c>
      <c r="H35" s="66" t="s">
        <v>49</v>
      </c>
      <c r="I35" s="25"/>
      <c r="J35" s="66" t="s">
        <v>49</v>
      </c>
      <c r="K35" s="66" t="s">
        <v>49</v>
      </c>
      <c r="L35" s="25"/>
      <c r="M35" s="66" t="s">
        <v>49</v>
      </c>
      <c r="N35" s="66" t="s">
        <v>49</v>
      </c>
      <c r="O35" s="25"/>
      <c r="P35" s="66" t="s">
        <v>49</v>
      </c>
      <c r="Q35" s="66" t="s">
        <v>49</v>
      </c>
      <c r="R35" s="25"/>
      <c r="S35" s="66" t="s">
        <v>49</v>
      </c>
      <c r="T35" s="66" t="s">
        <v>49</v>
      </c>
      <c r="U35" s="25"/>
      <c r="V35" s="66" t="s">
        <v>49</v>
      </c>
      <c r="W35" s="66" t="s">
        <v>49</v>
      </c>
    </row>
    <row r="36" spans="1:23" x14ac:dyDescent="0.2">
      <c r="D36" s="12"/>
      <c r="E36" s="12"/>
    </row>
    <row r="37" spans="1:23" x14ac:dyDescent="0.2">
      <c r="A37" s="74"/>
      <c r="B37" s="12"/>
      <c r="C37" s="12"/>
      <c r="D37" s="12"/>
      <c r="E37" s="12"/>
    </row>
    <row r="38" spans="1:23" ht="18.75" x14ac:dyDescent="0.3">
      <c r="A38" s="75">
        <v>3</v>
      </c>
      <c r="C38" s="20" t="s">
        <v>21</v>
      </c>
      <c r="D38" s="12"/>
      <c r="E38" s="12"/>
    </row>
    <row r="39" spans="1:23" x14ac:dyDescent="0.2">
      <c r="A39" s="74"/>
      <c r="B39" s="16"/>
      <c r="C39" s="12"/>
      <c r="D39" s="12"/>
      <c r="E39" s="12"/>
    </row>
    <row r="40" spans="1:23" x14ac:dyDescent="0.2">
      <c r="A40" s="70"/>
      <c r="B40" s="26"/>
      <c r="C40" s="28"/>
      <c r="D40" s="12"/>
      <c r="E40" s="12"/>
    </row>
    <row r="41" spans="1:23" x14ac:dyDescent="0.2">
      <c r="A41" s="70">
        <v>11</v>
      </c>
      <c r="B41" s="87">
        <v>413</v>
      </c>
      <c r="C41" s="88">
        <v>369</v>
      </c>
      <c r="D41" s="66"/>
      <c r="E41" s="66"/>
      <c r="G41" s="66" t="s">
        <v>49</v>
      </c>
      <c r="H41" s="66" t="s">
        <v>49</v>
      </c>
      <c r="I41" s="25"/>
      <c r="J41" s="66" t="s">
        <v>49</v>
      </c>
      <c r="K41" s="66" t="s">
        <v>49</v>
      </c>
      <c r="L41" s="25"/>
      <c r="M41" s="66" t="s">
        <v>49</v>
      </c>
      <c r="N41" s="66" t="s">
        <v>49</v>
      </c>
      <c r="O41" s="25"/>
      <c r="P41" s="66" t="s">
        <v>49</v>
      </c>
      <c r="Q41" s="66" t="s">
        <v>49</v>
      </c>
      <c r="R41" s="25"/>
      <c r="S41" s="66" t="s">
        <v>49</v>
      </c>
      <c r="T41" s="66" t="s">
        <v>49</v>
      </c>
      <c r="U41" s="25"/>
      <c r="V41" s="66" t="s">
        <v>49</v>
      </c>
      <c r="W41" s="66" t="s">
        <v>49</v>
      </c>
    </row>
    <row r="42" spans="1:23" x14ac:dyDescent="0.2">
      <c r="A42" s="70">
        <v>10</v>
      </c>
      <c r="B42" s="87">
        <v>389</v>
      </c>
      <c r="C42" s="88">
        <v>356</v>
      </c>
      <c r="D42" s="66"/>
      <c r="E42" s="66"/>
      <c r="G42" s="66" t="s">
        <v>49</v>
      </c>
      <c r="H42" s="66" t="s">
        <v>49</v>
      </c>
      <c r="I42" s="25"/>
      <c r="J42" s="66" t="s">
        <v>49</v>
      </c>
      <c r="K42" s="66" t="s">
        <v>49</v>
      </c>
      <c r="L42" s="25"/>
      <c r="M42" s="66" t="s">
        <v>49</v>
      </c>
      <c r="N42" s="66" t="s">
        <v>49</v>
      </c>
      <c r="O42" s="25"/>
      <c r="P42" s="66" t="s">
        <v>49</v>
      </c>
      <c r="Q42" s="66" t="s">
        <v>49</v>
      </c>
      <c r="R42" s="25"/>
      <c r="S42" s="66" t="s">
        <v>49</v>
      </c>
      <c r="T42" s="66" t="s">
        <v>49</v>
      </c>
      <c r="U42" s="25"/>
      <c r="V42" s="66" t="s">
        <v>49</v>
      </c>
      <c r="W42" s="66" t="s">
        <v>49</v>
      </c>
    </row>
    <row r="43" spans="1:23" x14ac:dyDescent="0.2">
      <c r="A43" s="70">
        <v>9</v>
      </c>
      <c r="B43" s="87">
        <v>374</v>
      </c>
      <c r="C43" s="88">
        <v>345</v>
      </c>
      <c r="D43" s="66"/>
      <c r="E43" s="66"/>
      <c r="G43" s="66" t="s">
        <v>49</v>
      </c>
      <c r="H43" s="66">
        <v>1</v>
      </c>
      <c r="I43" s="25"/>
      <c r="J43" s="66" t="s">
        <v>49</v>
      </c>
      <c r="K43" s="66" t="s">
        <v>49</v>
      </c>
      <c r="L43" s="25"/>
      <c r="M43" s="66" t="s">
        <v>49</v>
      </c>
      <c r="N43" s="66">
        <v>1</v>
      </c>
      <c r="O43" s="25"/>
      <c r="P43" s="66" t="s">
        <v>49</v>
      </c>
      <c r="Q43" s="66" t="s">
        <v>49</v>
      </c>
      <c r="R43" s="25"/>
      <c r="S43" s="66" t="s">
        <v>49</v>
      </c>
      <c r="T43" s="66" t="s">
        <v>49</v>
      </c>
      <c r="U43" s="25"/>
      <c r="V43" s="66" t="s">
        <v>49</v>
      </c>
      <c r="W43" s="66" t="s">
        <v>49</v>
      </c>
    </row>
    <row r="44" spans="1:23" x14ac:dyDescent="0.2">
      <c r="A44" s="70">
        <v>8</v>
      </c>
      <c r="B44" s="87">
        <v>360</v>
      </c>
      <c r="C44" s="88">
        <v>335</v>
      </c>
      <c r="D44" s="66"/>
      <c r="E44" s="66"/>
      <c r="G44" s="66" t="s">
        <v>49</v>
      </c>
      <c r="H44" s="66" t="s">
        <v>49</v>
      </c>
      <c r="I44" s="25"/>
      <c r="J44" s="66" t="s">
        <v>49</v>
      </c>
      <c r="K44" s="66" t="s">
        <v>49</v>
      </c>
      <c r="L44" s="25"/>
      <c r="M44" s="66" t="s">
        <v>49</v>
      </c>
      <c r="N44" s="66" t="s">
        <v>49</v>
      </c>
      <c r="O44" s="25"/>
      <c r="P44" s="66" t="s">
        <v>49</v>
      </c>
      <c r="Q44" s="66" t="s">
        <v>49</v>
      </c>
      <c r="R44" s="25"/>
      <c r="S44" s="66" t="s">
        <v>49</v>
      </c>
      <c r="T44" s="66" t="s">
        <v>49</v>
      </c>
      <c r="U44" s="25"/>
      <c r="V44" s="66" t="s">
        <v>49</v>
      </c>
      <c r="W44" s="66" t="s">
        <v>49</v>
      </c>
    </row>
    <row r="45" spans="1:23" x14ac:dyDescent="0.2">
      <c r="A45" s="70">
        <v>7</v>
      </c>
      <c r="B45" s="87">
        <v>347</v>
      </c>
      <c r="C45" s="88">
        <v>325</v>
      </c>
      <c r="D45" s="66"/>
      <c r="E45" s="66"/>
      <c r="G45" s="66" t="s">
        <v>49</v>
      </c>
      <c r="H45" s="66" t="s">
        <v>49</v>
      </c>
      <c r="I45" s="25"/>
      <c r="J45" s="66" t="s">
        <v>49</v>
      </c>
      <c r="K45" s="66" t="s">
        <v>49</v>
      </c>
      <c r="L45" s="25"/>
      <c r="M45" s="66" t="s">
        <v>49</v>
      </c>
      <c r="N45" s="66" t="s">
        <v>49</v>
      </c>
      <c r="O45" s="25"/>
      <c r="P45" s="66" t="s">
        <v>49</v>
      </c>
      <c r="Q45" s="66" t="s">
        <v>49</v>
      </c>
      <c r="R45" s="25"/>
      <c r="S45" s="66" t="s">
        <v>49</v>
      </c>
      <c r="T45" s="66" t="s">
        <v>49</v>
      </c>
      <c r="U45" s="25"/>
      <c r="V45" s="66" t="s">
        <v>49</v>
      </c>
      <c r="W45" s="66" t="s">
        <v>49</v>
      </c>
    </row>
    <row r="46" spans="1:23" x14ac:dyDescent="0.2">
      <c r="A46" s="70">
        <v>6</v>
      </c>
      <c r="B46" s="87">
        <v>333</v>
      </c>
      <c r="C46" s="88">
        <v>316</v>
      </c>
      <c r="D46" s="66"/>
      <c r="E46" s="66"/>
      <c r="G46" s="66" t="s">
        <v>49</v>
      </c>
      <c r="H46" s="66" t="s">
        <v>49</v>
      </c>
      <c r="I46" s="25"/>
      <c r="J46" s="66" t="s">
        <v>49</v>
      </c>
      <c r="K46" s="66" t="s">
        <v>49</v>
      </c>
      <c r="L46" s="25"/>
      <c r="M46" s="66" t="s">
        <v>49</v>
      </c>
      <c r="N46" s="66" t="s">
        <v>49</v>
      </c>
      <c r="O46" s="25"/>
      <c r="P46" s="66" t="s">
        <v>49</v>
      </c>
      <c r="Q46" s="66" t="s">
        <v>49</v>
      </c>
      <c r="R46" s="25"/>
      <c r="S46" s="66" t="s">
        <v>49</v>
      </c>
      <c r="T46" s="66" t="s">
        <v>49</v>
      </c>
      <c r="U46" s="25"/>
      <c r="V46" s="66" t="s">
        <v>49</v>
      </c>
      <c r="W46" s="66" t="s">
        <v>49</v>
      </c>
    </row>
    <row r="47" spans="1:23" x14ac:dyDescent="0.2">
      <c r="A47" s="70">
        <v>5</v>
      </c>
      <c r="B47" s="87">
        <v>323</v>
      </c>
      <c r="C47" s="88">
        <v>308</v>
      </c>
      <c r="D47" s="66"/>
      <c r="E47" s="66"/>
      <c r="G47" s="66" t="s">
        <v>49</v>
      </c>
      <c r="H47" s="66" t="s">
        <v>49</v>
      </c>
      <c r="I47" s="25"/>
      <c r="J47" s="66" t="s">
        <v>49</v>
      </c>
      <c r="K47" s="66" t="s">
        <v>49</v>
      </c>
      <c r="L47" s="25"/>
      <c r="M47" s="66" t="s">
        <v>49</v>
      </c>
      <c r="N47" s="66" t="s">
        <v>49</v>
      </c>
      <c r="O47" s="25"/>
      <c r="P47" s="66" t="s">
        <v>49</v>
      </c>
      <c r="Q47" s="66" t="s">
        <v>49</v>
      </c>
      <c r="R47" s="25"/>
      <c r="S47" s="66" t="s">
        <v>49</v>
      </c>
      <c r="T47" s="66" t="s">
        <v>49</v>
      </c>
      <c r="U47" s="25"/>
      <c r="V47" s="66" t="s">
        <v>49</v>
      </c>
      <c r="W47" s="66" t="s">
        <v>49</v>
      </c>
    </row>
    <row r="48" spans="1:23" x14ac:dyDescent="0.2">
      <c r="A48" s="70">
        <v>4</v>
      </c>
      <c r="B48" s="87">
        <v>310</v>
      </c>
      <c r="C48" s="88">
        <v>300</v>
      </c>
      <c r="D48" s="66"/>
      <c r="E48" s="66"/>
      <c r="G48" s="66" t="s">
        <v>49</v>
      </c>
      <c r="H48" s="66">
        <v>1</v>
      </c>
      <c r="I48" s="25"/>
      <c r="J48" s="66" t="s">
        <v>49</v>
      </c>
      <c r="K48" s="66" t="s">
        <v>49</v>
      </c>
      <c r="L48" s="25"/>
      <c r="M48" s="66" t="s">
        <v>49</v>
      </c>
      <c r="N48" s="66" t="s">
        <v>49</v>
      </c>
      <c r="O48" s="25"/>
      <c r="P48" s="66" t="s">
        <v>49</v>
      </c>
      <c r="Q48" s="66" t="s">
        <v>49</v>
      </c>
      <c r="R48" s="25"/>
      <c r="S48" s="66" t="s">
        <v>49</v>
      </c>
      <c r="T48" s="66" t="s">
        <v>49</v>
      </c>
      <c r="U48" s="25"/>
      <c r="V48" s="66" t="s">
        <v>49</v>
      </c>
      <c r="W48" s="66" t="s">
        <v>49</v>
      </c>
    </row>
    <row r="49" spans="1:23" x14ac:dyDescent="0.2">
      <c r="A49" s="70">
        <v>3</v>
      </c>
      <c r="B49" s="87">
        <v>303</v>
      </c>
      <c r="C49" s="88">
        <v>298</v>
      </c>
      <c r="D49" s="66"/>
      <c r="E49" s="66"/>
      <c r="G49" s="66" t="s">
        <v>49</v>
      </c>
      <c r="H49" s="66" t="s">
        <v>49</v>
      </c>
      <c r="I49" s="25"/>
      <c r="J49" s="66" t="s">
        <v>49</v>
      </c>
      <c r="K49" s="66" t="s">
        <v>49</v>
      </c>
      <c r="L49" s="25"/>
      <c r="M49" s="66" t="s">
        <v>49</v>
      </c>
      <c r="N49" s="66" t="s">
        <v>49</v>
      </c>
      <c r="O49" s="25"/>
      <c r="P49" s="66" t="s">
        <v>49</v>
      </c>
      <c r="Q49" s="66" t="s">
        <v>49</v>
      </c>
      <c r="R49" s="25"/>
      <c r="S49" s="66" t="s">
        <v>49</v>
      </c>
      <c r="T49" s="66" t="s">
        <v>49</v>
      </c>
      <c r="U49" s="25"/>
      <c r="V49" s="66" t="s">
        <v>49</v>
      </c>
      <c r="W49" s="66" t="s">
        <v>49</v>
      </c>
    </row>
    <row r="50" spans="1:23" x14ac:dyDescent="0.2">
      <c r="A50" s="70">
        <v>2</v>
      </c>
      <c r="B50" s="87">
        <v>299</v>
      </c>
      <c r="C50" s="88">
        <v>297</v>
      </c>
      <c r="D50" s="66"/>
      <c r="E50" s="66"/>
      <c r="G50" s="66" t="s">
        <v>49</v>
      </c>
      <c r="H50" s="66" t="s">
        <v>49</v>
      </c>
      <c r="I50" s="25"/>
      <c r="J50" s="66" t="s">
        <v>49</v>
      </c>
      <c r="K50" s="66" t="s">
        <v>49</v>
      </c>
      <c r="L50" s="25"/>
      <c r="M50" s="66" t="s">
        <v>49</v>
      </c>
      <c r="N50" s="66" t="s">
        <v>49</v>
      </c>
      <c r="O50" s="25"/>
      <c r="P50" s="66" t="s">
        <v>49</v>
      </c>
      <c r="Q50" s="66" t="s">
        <v>49</v>
      </c>
      <c r="R50" s="25"/>
      <c r="S50" s="66" t="s">
        <v>49</v>
      </c>
      <c r="T50" s="66" t="s">
        <v>49</v>
      </c>
      <c r="U50" s="25"/>
      <c r="V50" s="66" t="s">
        <v>49</v>
      </c>
      <c r="W50" s="66" t="s">
        <v>49</v>
      </c>
    </row>
    <row r="51" spans="1:23" x14ac:dyDescent="0.2">
      <c r="A51" s="70">
        <v>1</v>
      </c>
      <c r="B51" s="87">
        <v>298</v>
      </c>
      <c r="C51" s="88">
        <v>296</v>
      </c>
      <c r="D51" s="66"/>
      <c r="E51" s="66"/>
      <c r="G51" s="66" t="s">
        <v>49</v>
      </c>
      <c r="H51" s="66" t="s">
        <v>49</v>
      </c>
      <c r="I51" s="25"/>
      <c r="J51" s="66" t="s">
        <v>49</v>
      </c>
      <c r="K51" s="66" t="s">
        <v>49</v>
      </c>
      <c r="L51" s="25"/>
      <c r="M51" s="66" t="s">
        <v>49</v>
      </c>
      <c r="N51" s="66" t="s">
        <v>49</v>
      </c>
      <c r="O51" s="25"/>
      <c r="P51" s="66" t="s">
        <v>49</v>
      </c>
      <c r="Q51" s="66" t="s">
        <v>49</v>
      </c>
      <c r="R51" s="25"/>
      <c r="S51" s="66" t="s">
        <v>49</v>
      </c>
      <c r="T51" s="66" t="s">
        <v>49</v>
      </c>
      <c r="U51" s="25"/>
      <c r="V51" s="66" t="s">
        <v>49</v>
      </c>
      <c r="W51" s="66" t="s">
        <v>49</v>
      </c>
    </row>
    <row r="52" spans="1:23" x14ac:dyDescent="0.2">
      <c r="A52" s="74"/>
      <c r="B52" s="17"/>
      <c r="C52" s="17"/>
      <c r="D52" s="12"/>
      <c r="E52" s="12"/>
    </row>
    <row r="53" spans="1:23" ht="18.75" x14ac:dyDescent="0.3">
      <c r="A53" s="75">
        <v>4</v>
      </c>
      <c r="C53" s="20" t="s">
        <v>22</v>
      </c>
      <c r="D53" s="12"/>
      <c r="E53" s="12"/>
    </row>
    <row r="54" spans="1:23" x14ac:dyDescent="0.2">
      <c r="A54" s="74"/>
      <c r="B54" s="16"/>
      <c r="C54" s="12"/>
      <c r="D54" s="12"/>
      <c r="E54" s="12"/>
    </row>
    <row r="55" spans="1:23" x14ac:dyDescent="0.2">
      <c r="A55" s="70">
        <v>11</v>
      </c>
      <c r="B55" s="87">
        <v>388</v>
      </c>
      <c r="C55" s="88">
        <v>355</v>
      </c>
      <c r="D55" s="66"/>
      <c r="E55" s="66"/>
      <c r="G55" s="66" t="s">
        <v>49</v>
      </c>
      <c r="H55" s="66" t="s">
        <v>49</v>
      </c>
      <c r="I55" s="25"/>
      <c r="J55" s="66" t="s">
        <v>49</v>
      </c>
      <c r="K55" s="66" t="s">
        <v>49</v>
      </c>
      <c r="L55" s="25"/>
      <c r="M55" s="66" t="s">
        <v>49</v>
      </c>
      <c r="N55" s="66" t="s">
        <v>49</v>
      </c>
      <c r="O55" s="25"/>
      <c r="P55" s="66" t="s">
        <v>49</v>
      </c>
      <c r="Q55" s="66" t="s">
        <v>49</v>
      </c>
      <c r="R55" s="25"/>
      <c r="S55" s="66" t="s">
        <v>49</v>
      </c>
      <c r="T55" s="66" t="s">
        <v>49</v>
      </c>
      <c r="U55" s="25"/>
      <c r="V55" s="66" t="s">
        <v>49</v>
      </c>
      <c r="W55" s="66" t="s">
        <v>49</v>
      </c>
    </row>
    <row r="56" spans="1:23" x14ac:dyDescent="0.2">
      <c r="A56" s="70">
        <v>10</v>
      </c>
      <c r="B56" s="87">
        <v>364</v>
      </c>
      <c r="C56" s="88">
        <v>338</v>
      </c>
      <c r="D56" s="66"/>
      <c r="E56" s="66"/>
      <c r="G56" s="66" t="s">
        <v>49</v>
      </c>
      <c r="H56" s="66" t="s">
        <v>49</v>
      </c>
      <c r="I56" s="25"/>
      <c r="J56" s="66" t="s">
        <v>49</v>
      </c>
      <c r="K56" s="66" t="s">
        <v>49</v>
      </c>
      <c r="L56" s="25"/>
      <c r="M56" s="66" t="s">
        <v>49</v>
      </c>
      <c r="N56" s="66" t="s">
        <v>49</v>
      </c>
      <c r="O56" s="25"/>
      <c r="P56" s="66" t="s">
        <v>49</v>
      </c>
      <c r="Q56" s="66" t="s">
        <v>49</v>
      </c>
      <c r="R56" s="25"/>
      <c r="S56" s="66" t="s">
        <v>49</v>
      </c>
      <c r="T56" s="66" t="s">
        <v>49</v>
      </c>
      <c r="U56" s="25"/>
      <c r="V56" s="66" t="s">
        <v>49</v>
      </c>
      <c r="W56" s="66" t="s">
        <v>49</v>
      </c>
    </row>
    <row r="57" spans="1:23" x14ac:dyDescent="0.2">
      <c r="A57" s="70">
        <v>9</v>
      </c>
      <c r="B57" s="87">
        <v>348</v>
      </c>
      <c r="C57" s="88">
        <v>326</v>
      </c>
      <c r="D57" s="66"/>
      <c r="E57" s="66"/>
      <c r="G57" s="66" t="s">
        <v>49</v>
      </c>
      <c r="H57" s="66" t="s">
        <v>49</v>
      </c>
      <c r="I57" s="25"/>
      <c r="J57" s="66" t="s">
        <v>49</v>
      </c>
      <c r="K57" s="66" t="s">
        <v>49</v>
      </c>
      <c r="L57" s="25"/>
      <c r="M57" s="66" t="s">
        <v>49</v>
      </c>
      <c r="N57" s="66" t="s">
        <v>49</v>
      </c>
      <c r="O57" s="25"/>
      <c r="P57" s="66" t="s">
        <v>49</v>
      </c>
      <c r="Q57" s="66" t="s">
        <v>49</v>
      </c>
      <c r="R57" s="25"/>
      <c r="S57" s="66" t="s">
        <v>49</v>
      </c>
      <c r="T57" s="66" t="s">
        <v>49</v>
      </c>
      <c r="U57" s="25"/>
      <c r="V57" s="66" t="s">
        <v>49</v>
      </c>
      <c r="W57" s="66" t="s">
        <v>49</v>
      </c>
    </row>
    <row r="58" spans="1:23" x14ac:dyDescent="0.2">
      <c r="A58" s="70">
        <v>8</v>
      </c>
      <c r="B58" s="87">
        <v>337</v>
      </c>
      <c r="C58" s="88">
        <v>319</v>
      </c>
      <c r="D58" s="66"/>
      <c r="E58" s="66"/>
      <c r="G58" s="66" t="s">
        <v>49</v>
      </c>
      <c r="H58" s="66" t="s">
        <v>49</v>
      </c>
      <c r="I58" s="25"/>
      <c r="J58" s="66" t="s">
        <v>49</v>
      </c>
      <c r="K58" s="66" t="s">
        <v>49</v>
      </c>
      <c r="L58" s="25"/>
      <c r="M58" s="66" t="s">
        <v>49</v>
      </c>
      <c r="N58" s="66" t="s">
        <v>49</v>
      </c>
      <c r="O58" s="25"/>
      <c r="P58" s="66" t="s">
        <v>49</v>
      </c>
      <c r="Q58" s="66" t="s">
        <v>49</v>
      </c>
      <c r="R58" s="25"/>
      <c r="S58" s="66" t="s">
        <v>49</v>
      </c>
      <c r="T58" s="66" t="s">
        <v>49</v>
      </c>
      <c r="U58" s="25"/>
      <c r="V58" s="66" t="s">
        <v>49</v>
      </c>
      <c r="W58" s="66" t="s">
        <v>49</v>
      </c>
    </row>
    <row r="59" spans="1:23" x14ac:dyDescent="0.2">
      <c r="A59" s="70">
        <v>7</v>
      </c>
      <c r="B59" s="87">
        <v>328</v>
      </c>
      <c r="C59" s="88">
        <v>312</v>
      </c>
      <c r="D59" s="66"/>
      <c r="E59" s="66"/>
      <c r="G59" s="66" t="s">
        <v>49</v>
      </c>
      <c r="H59" s="66" t="s">
        <v>49</v>
      </c>
      <c r="I59" s="25"/>
      <c r="J59" s="66" t="s">
        <v>49</v>
      </c>
      <c r="K59" s="66" t="s">
        <v>49</v>
      </c>
      <c r="L59" s="25"/>
      <c r="M59" s="66" t="s">
        <v>49</v>
      </c>
      <c r="N59" s="66" t="s">
        <v>49</v>
      </c>
      <c r="O59" s="25"/>
      <c r="P59" s="66" t="s">
        <v>49</v>
      </c>
      <c r="Q59" s="66" t="s">
        <v>49</v>
      </c>
      <c r="R59" s="25"/>
      <c r="S59" s="66" t="s">
        <v>49</v>
      </c>
      <c r="T59" s="66" t="s">
        <v>49</v>
      </c>
      <c r="U59" s="25"/>
      <c r="V59" s="66" t="s">
        <v>49</v>
      </c>
      <c r="W59" s="66" t="s">
        <v>49</v>
      </c>
    </row>
    <row r="60" spans="1:23" x14ac:dyDescent="0.2">
      <c r="A60" s="70">
        <v>6</v>
      </c>
      <c r="B60" s="87">
        <v>318</v>
      </c>
      <c r="C60" s="88">
        <v>305</v>
      </c>
      <c r="D60" s="66"/>
      <c r="E60" s="66"/>
      <c r="G60" s="66" t="s">
        <v>49</v>
      </c>
      <c r="H60" s="66" t="s">
        <v>49</v>
      </c>
      <c r="I60" s="25"/>
      <c r="J60" s="66" t="s">
        <v>49</v>
      </c>
      <c r="K60" s="66" t="s">
        <v>49</v>
      </c>
      <c r="L60" s="25"/>
      <c r="M60" s="66" t="s">
        <v>49</v>
      </c>
      <c r="N60" s="66" t="s">
        <v>49</v>
      </c>
      <c r="O60" s="25"/>
      <c r="P60" s="66" t="s">
        <v>49</v>
      </c>
      <c r="Q60" s="66" t="s">
        <v>49</v>
      </c>
      <c r="R60" s="25"/>
      <c r="S60" s="66" t="s">
        <v>49</v>
      </c>
      <c r="T60" s="66" t="s">
        <v>49</v>
      </c>
      <c r="U60" s="25"/>
      <c r="V60" s="66" t="s">
        <v>49</v>
      </c>
      <c r="W60" s="66" t="s">
        <v>49</v>
      </c>
    </row>
    <row r="61" spans="1:23" x14ac:dyDescent="0.2">
      <c r="A61" s="70">
        <v>5</v>
      </c>
      <c r="B61" s="87">
        <v>310</v>
      </c>
      <c r="C61" s="88">
        <v>300</v>
      </c>
      <c r="D61" s="66"/>
      <c r="E61" s="66"/>
      <c r="G61" s="66" t="s">
        <v>49</v>
      </c>
      <c r="H61" s="66" t="s">
        <v>49</v>
      </c>
      <c r="I61" s="25"/>
      <c r="J61" s="66" t="s">
        <v>49</v>
      </c>
      <c r="K61" s="66" t="s">
        <v>49</v>
      </c>
      <c r="L61" s="25"/>
      <c r="M61" s="66" t="s">
        <v>49</v>
      </c>
      <c r="N61" s="66" t="s">
        <v>49</v>
      </c>
      <c r="O61" s="25"/>
      <c r="P61" s="66" t="s">
        <v>49</v>
      </c>
      <c r="Q61" s="66" t="s">
        <v>49</v>
      </c>
      <c r="R61" s="25"/>
      <c r="S61" s="66" t="s">
        <v>49</v>
      </c>
      <c r="T61" s="66" t="s">
        <v>49</v>
      </c>
      <c r="U61" s="25"/>
      <c r="V61" s="66" t="s">
        <v>49</v>
      </c>
      <c r="W61" s="66" t="s">
        <v>49</v>
      </c>
    </row>
    <row r="62" spans="1:23" x14ac:dyDescent="0.2">
      <c r="A62" s="70">
        <v>4</v>
      </c>
      <c r="B62" s="87">
        <v>303</v>
      </c>
      <c r="C62" s="88">
        <v>298</v>
      </c>
      <c r="D62" s="66"/>
      <c r="E62" s="66"/>
      <c r="G62" s="66" t="s">
        <v>49</v>
      </c>
      <c r="H62" s="66" t="s">
        <v>49</v>
      </c>
      <c r="I62" s="25"/>
      <c r="J62" s="66" t="s">
        <v>49</v>
      </c>
      <c r="K62" s="66" t="s">
        <v>49</v>
      </c>
      <c r="L62" s="25"/>
      <c r="M62" s="66" t="s">
        <v>49</v>
      </c>
      <c r="N62" s="66" t="s">
        <v>49</v>
      </c>
      <c r="O62" s="25"/>
      <c r="P62" s="66" t="s">
        <v>49</v>
      </c>
      <c r="Q62" s="66" t="s">
        <v>49</v>
      </c>
      <c r="R62" s="25"/>
      <c r="S62" s="66" t="s">
        <v>49</v>
      </c>
      <c r="T62" s="66" t="s">
        <v>49</v>
      </c>
      <c r="U62" s="25"/>
      <c r="V62" s="66" t="s">
        <v>49</v>
      </c>
      <c r="W62" s="66" t="s">
        <v>49</v>
      </c>
    </row>
    <row r="63" spans="1:23" x14ac:dyDescent="0.2">
      <c r="A63" s="70">
        <v>3</v>
      </c>
      <c r="B63" s="87">
        <v>299</v>
      </c>
      <c r="C63" s="88">
        <v>297</v>
      </c>
      <c r="D63" s="66"/>
      <c r="E63" s="66"/>
      <c r="G63" s="66" t="s">
        <v>49</v>
      </c>
      <c r="H63" s="66" t="s">
        <v>49</v>
      </c>
      <c r="I63" s="25"/>
      <c r="J63" s="66" t="s">
        <v>49</v>
      </c>
      <c r="K63" s="66" t="s">
        <v>49</v>
      </c>
      <c r="L63" s="25"/>
      <c r="M63" s="66" t="s">
        <v>49</v>
      </c>
      <c r="N63" s="66" t="s">
        <v>49</v>
      </c>
      <c r="O63" s="25"/>
      <c r="P63" s="66" t="s">
        <v>49</v>
      </c>
      <c r="Q63" s="66" t="s">
        <v>49</v>
      </c>
      <c r="R63" s="25"/>
      <c r="S63" s="66" t="s">
        <v>49</v>
      </c>
      <c r="T63" s="66" t="s">
        <v>49</v>
      </c>
      <c r="U63" s="25"/>
      <c r="V63" s="66" t="s">
        <v>49</v>
      </c>
      <c r="W63" s="66" t="s">
        <v>49</v>
      </c>
    </row>
    <row r="64" spans="1:23" x14ac:dyDescent="0.2">
      <c r="A64" s="70">
        <v>2</v>
      </c>
      <c r="B64" s="87">
        <v>298</v>
      </c>
      <c r="C64" s="88">
        <v>296</v>
      </c>
      <c r="D64" s="66"/>
      <c r="E64" s="66"/>
      <c r="G64" s="66" t="s">
        <v>49</v>
      </c>
      <c r="H64" s="66" t="s">
        <v>49</v>
      </c>
      <c r="I64" s="25"/>
      <c r="J64" s="66" t="s">
        <v>49</v>
      </c>
      <c r="K64" s="66" t="s">
        <v>49</v>
      </c>
      <c r="L64" s="25"/>
      <c r="M64" s="66" t="s">
        <v>49</v>
      </c>
      <c r="N64" s="66" t="s">
        <v>49</v>
      </c>
      <c r="O64" s="25"/>
      <c r="P64" s="66" t="s">
        <v>49</v>
      </c>
      <c r="Q64" s="66" t="s">
        <v>49</v>
      </c>
      <c r="R64" s="25"/>
      <c r="S64" s="66" t="s">
        <v>49</v>
      </c>
      <c r="T64" s="66" t="s">
        <v>49</v>
      </c>
      <c r="U64" s="25"/>
      <c r="V64" s="66" t="s">
        <v>49</v>
      </c>
      <c r="W64" s="66" t="s">
        <v>49</v>
      </c>
    </row>
    <row r="65" spans="1:23" x14ac:dyDescent="0.2">
      <c r="A65" s="71">
        <v>1</v>
      </c>
      <c r="B65" s="89">
        <v>297</v>
      </c>
      <c r="C65" s="90">
        <v>295</v>
      </c>
      <c r="D65" s="66"/>
      <c r="E65" s="66"/>
      <c r="G65" s="66" t="s">
        <v>49</v>
      </c>
      <c r="H65" s="66" t="s">
        <v>49</v>
      </c>
      <c r="I65" s="25"/>
      <c r="J65" s="66" t="s">
        <v>49</v>
      </c>
      <c r="K65" s="66" t="s">
        <v>49</v>
      </c>
      <c r="L65" s="25"/>
      <c r="M65" s="66" t="s">
        <v>49</v>
      </c>
      <c r="N65" s="66" t="s">
        <v>49</v>
      </c>
      <c r="O65" s="25"/>
      <c r="P65" s="66" t="s">
        <v>49</v>
      </c>
      <c r="Q65" s="66" t="s">
        <v>49</v>
      </c>
      <c r="R65" s="25"/>
      <c r="S65" s="66" t="s">
        <v>49</v>
      </c>
      <c r="T65" s="66" t="s">
        <v>49</v>
      </c>
      <c r="U65" s="25"/>
      <c r="V65" s="66" t="s">
        <v>49</v>
      </c>
      <c r="W65" s="66" t="s">
        <v>49</v>
      </c>
    </row>
    <row r="66" spans="1:23" x14ac:dyDescent="0.2">
      <c r="D66" s="12"/>
    </row>
    <row r="67" spans="1:23" x14ac:dyDescent="0.2">
      <c r="D67" s="12"/>
    </row>
    <row r="68" spans="1:23" x14ac:dyDescent="0.2">
      <c r="A68" s="107" t="s">
        <v>59</v>
      </c>
    </row>
    <row r="69" spans="1:23" x14ac:dyDescent="0.2">
      <c r="A69" s="107" t="s">
        <v>60</v>
      </c>
    </row>
  </sheetData>
  <mergeCells count="7">
    <mergeCell ref="P8:Q8"/>
    <mergeCell ref="S8:T8"/>
    <mergeCell ref="V8:W8"/>
    <mergeCell ref="D8:E8"/>
    <mergeCell ref="G8:H8"/>
    <mergeCell ref="J8:K8"/>
    <mergeCell ref="M8:N8"/>
  </mergeCells>
  <printOptions horizontalCentered="1"/>
  <pageMargins left="0" right="0" top="0" bottom="0" header="0.15748031496062992" footer="0.15748031496062992"/>
  <pageSetup paperSize="8" scale="8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5"/>
  <sheetViews>
    <sheetView showGridLines="0" topLeftCell="A34" zoomScale="90" zoomScaleNormal="90" workbookViewId="0">
      <selection activeCell="G65" sqref="G65:I73"/>
    </sheetView>
  </sheetViews>
  <sheetFormatPr baseColWidth="10" defaultColWidth="11.42578125" defaultRowHeight="12.75" x14ac:dyDescent="0.2"/>
  <cols>
    <col min="1" max="1" width="22.28515625" style="6" customWidth="1"/>
    <col min="2" max="2" width="47.42578125" style="5" customWidth="1"/>
    <col min="3" max="3" width="22.28515625" style="6" customWidth="1"/>
    <col min="4" max="4" width="27.5703125" style="6" customWidth="1"/>
    <col min="5" max="5" width="10.28515625" style="6" customWidth="1"/>
    <col min="6" max="6" width="6.7109375" style="6" customWidth="1"/>
    <col min="7" max="8" width="10.28515625" style="6" customWidth="1"/>
    <col min="9" max="9" width="10.28515625" style="12" customWidth="1"/>
    <col min="10" max="11" width="10.28515625" style="6" customWidth="1"/>
    <col min="12" max="12" width="10.28515625" style="12" customWidth="1"/>
    <col min="13" max="14" width="10.28515625" style="6" customWidth="1"/>
    <col min="15" max="15" width="10.28515625" style="12" customWidth="1"/>
    <col min="16" max="17" width="10.28515625" style="6" customWidth="1"/>
    <col min="18" max="18" width="10.28515625" style="12" customWidth="1"/>
    <col min="19" max="20" width="10.28515625" style="6" customWidth="1"/>
    <col min="21" max="21" width="10.28515625" style="12" customWidth="1"/>
    <col min="22" max="28" width="10.28515625" style="6" customWidth="1"/>
    <col min="29" max="16384" width="11.42578125" style="6"/>
  </cols>
  <sheetData>
    <row r="1" spans="1:23" x14ac:dyDescent="0.2">
      <c r="A1" s="69"/>
    </row>
    <row r="2" spans="1:23" ht="18.75" x14ac:dyDescent="0.3">
      <c r="B2" s="1"/>
      <c r="C2" s="1"/>
      <c r="D2" s="2"/>
      <c r="E2" s="31"/>
    </row>
    <row r="4" spans="1:23" ht="23.25" x14ac:dyDescent="0.35">
      <c r="C4" s="7" t="s">
        <v>17</v>
      </c>
      <c r="D4" s="7"/>
    </row>
    <row r="5" spans="1:23" ht="15" x14ac:dyDescent="0.2">
      <c r="C5" s="105" t="s">
        <v>56</v>
      </c>
    </row>
    <row r="6" spans="1:23" ht="53.25" customHeight="1" x14ac:dyDescent="0.2">
      <c r="A6" s="5"/>
      <c r="B6" s="6"/>
      <c r="D6" s="115" t="s">
        <v>41</v>
      </c>
      <c r="E6" s="115"/>
      <c r="G6" s="115" t="s">
        <v>42</v>
      </c>
      <c r="H6" s="115"/>
      <c r="I6" s="98"/>
      <c r="J6" s="115" t="s">
        <v>47</v>
      </c>
      <c r="K6" s="115"/>
      <c r="L6" s="98"/>
      <c r="M6" s="115" t="s">
        <v>55</v>
      </c>
      <c r="N6" s="115"/>
      <c r="O6" s="98"/>
      <c r="P6" s="115" t="s">
        <v>51</v>
      </c>
      <c r="Q6" s="115"/>
      <c r="R6" s="98"/>
      <c r="S6" s="115" t="s">
        <v>52</v>
      </c>
      <c r="T6" s="115"/>
      <c r="U6" s="98"/>
      <c r="V6" s="115" t="s">
        <v>53</v>
      </c>
      <c r="W6" s="115"/>
    </row>
    <row r="7" spans="1:23" x14ac:dyDescent="0.2">
      <c r="A7" s="9" t="s">
        <v>0</v>
      </c>
      <c r="B7" s="10" t="s">
        <v>1</v>
      </c>
      <c r="C7" s="10" t="s">
        <v>1</v>
      </c>
      <c r="D7" s="10" t="s">
        <v>7</v>
      </c>
      <c r="E7" s="10" t="s">
        <v>8</v>
      </c>
      <c r="G7" s="10" t="s">
        <v>7</v>
      </c>
      <c r="H7" s="10" t="s">
        <v>8</v>
      </c>
      <c r="I7" s="24"/>
      <c r="J7" s="10" t="s">
        <v>7</v>
      </c>
      <c r="K7" s="10" t="s">
        <v>8</v>
      </c>
      <c r="L7" s="24"/>
      <c r="M7" s="10" t="s">
        <v>7</v>
      </c>
      <c r="N7" s="10" t="s">
        <v>8</v>
      </c>
      <c r="O7" s="24"/>
      <c r="P7" s="10" t="s">
        <v>7</v>
      </c>
      <c r="Q7" s="10" t="s">
        <v>8</v>
      </c>
      <c r="R7" s="24"/>
      <c r="S7" s="10" t="s">
        <v>7</v>
      </c>
      <c r="T7" s="10" t="s">
        <v>8</v>
      </c>
      <c r="U7" s="24"/>
      <c r="V7" s="10" t="s">
        <v>7</v>
      </c>
      <c r="W7" s="10" t="s">
        <v>8</v>
      </c>
    </row>
    <row r="8" spans="1:23" x14ac:dyDescent="0.2">
      <c r="A8" s="13" t="s">
        <v>2</v>
      </c>
      <c r="B8" s="14" t="s">
        <v>3</v>
      </c>
      <c r="C8" s="14" t="s">
        <v>43</v>
      </c>
      <c r="D8" s="14"/>
      <c r="E8" s="14"/>
      <c r="G8" s="14"/>
      <c r="H8" s="14"/>
      <c r="I8" s="24"/>
      <c r="J8" s="14"/>
      <c r="K8" s="14"/>
      <c r="L8" s="24"/>
      <c r="M8" s="14"/>
      <c r="N8" s="14"/>
      <c r="O8" s="24"/>
      <c r="P8" s="14"/>
      <c r="Q8" s="14"/>
      <c r="R8" s="24"/>
      <c r="S8" s="14"/>
      <c r="T8" s="14"/>
      <c r="U8" s="24"/>
      <c r="V8" s="14"/>
      <c r="W8" s="14"/>
    </row>
    <row r="9" spans="1:23" x14ac:dyDescent="0.2">
      <c r="A9" s="15"/>
      <c r="B9" s="16"/>
      <c r="C9" s="16"/>
      <c r="D9" s="17"/>
    </row>
    <row r="10" spans="1:23" ht="18.75" x14ac:dyDescent="0.3">
      <c r="A10" s="19">
        <v>1</v>
      </c>
      <c r="C10" s="20" t="s">
        <v>24</v>
      </c>
      <c r="D10" s="22"/>
      <c r="E10" s="11"/>
      <c r="F10" s="12"/>
      <c r="G10" s="12"/>
    </row>
    <row r="11" spans="1:23" ht="18.75" x14ac:dyDescent="0.3">
      <c r="A11" s="19"/>
      <c r="B11" s="20"/>
      <c r="C11" s="21"/>
      <c r="D11" s="22"/>
      <c r="E11" s="12"/>
      <c r="F11" s="12"/>
      <c r="G11" s="12"/>
    </row>
    <row r="12" spans="1:23" x14ac:dyDescent="0.2">
      <c r="A12" s="24">
        <v>11</v>
      </c>
      <c r="B12" s="25">
        <v>660</v>
      </c>
      <c r="C12" s="25">
        <v>551</v>
      </c>
      <c r="D12" s="66"/>
      <c r="E12" s="66"/>
      <c r="G12" s="66" t="s">
        <v>49</v>
      </c>
      <c r="H12" s="66" t="s">
        <v>49</v>
      </c>
      <c r="I12" s="25"/>
      <c r="J12" s="66" t="s">
        <v>49</v>
      </c>
      <c r="K12" s="66" t="s">
        <v>49</v>
      </c>
      <c r="L12" s="25"/>
      <c r="M12" s="66" t="s">
        <v>49</v>
      </c>
      <c r="N12" s="66" t="s">
        <v>49</v>
      </c>
      <c r="O12" s="25"/>
      <c r="P12" s="66" t="s">
        <v>49</v>
      </c>
      <c r="Q12" s="66" t="s">
        <v>49</v>
      </c>
      <c r="R12" s="25"/>
      <c r="S12" s="66" t="s">
        <v>49</v>
      </c>
      <c r="T12" s="66" t="s">
        <v>49</v>
      </c>
      <c r="U12" s="25"/>
      <c r="V12" s="66" t="s">
        <v>49</v>
      </c>
      <c r="W12" s="66" t="s">
        <v>49</v>
      </c>
    </row>
    <row r="13" spans="1:23" x14ac:dyDescent="0.2">
      <c r="A13" s="24">
        <v>10</v>
      </c>
      <c r="B13" s="25">
        <v>640</v>
      </c>
      <c r="C13" s="25">
        <v>535</v>
      </c>
      <c r="D13" s="66"/>
      <c r="E13" s="66"/>
      <c r="G13" s="66">
        <v>628</v>
      </c>
      <c r="H13" s="66">
        <v>252</v>
      </c>
      <c r="I13" s="25"/>
      <c r="J13" s="66">
        <v>249</v>
      </c>
      <c r="K13" s="66">
        <v>107</v>
      </c>
      <c r="L13" s="25"/>
      <c r="M13" s="66">
        <v>31</v>
      </c>
      <c r="N13" s="66" t="s">
        <v>49</v>
      </c>
      <c r="O13" s="25"/>
      <c r="P13" s="66">
        <v>95</v>
      </c>
      <c r="Q13" s="66">
        <v>7</v>
      </c>
      <c r="R13" s="25"/>
      <c r="S13" s="66">
        <v>272</v>
      </c>
      <c r="T13" s="66">
        <v>87</v>
      </c>
      <c r="U13" s="25"/>
      <c r="V13" s="66">
        <v>227</v>
      </c>
      <c r="W13" s="66">
        <v>158</v>
      </c>
    </row>
    <row r="14" spans="1:23" ht="12.75" customHeight="1" x14ac:dyDescent="0.2">
      <c r="A14" s="24">
        <v>9</v>
      </c>
      <c r="B14" s="25">
        <v>619</v>
      </c>
      <c r="C14" s="25">
        <v>519</v>
      </c>
      <c r="D14" s="66"/>
      <c r="E14" s="66"/>
      <c r="G14" s="66">
        <v>291</v>
      </c>
      <c r="H14" s="66">
        <v>56</v>
      </c>
      <c r="I14" s="25"/>
      <c r="J14" s="66">
        <v>249</v>
      </c>
      <c r="K14" s="66">
        <v>46</v>
      </c>
      <c r="L14" s="25"/>
      <c r="M14" s="66">
        <v>23</v>
      </c>
      <c r="N14" s="66">
        <v>2</v>
      </c>
      <c r="O14" s="25"/>
      <c r="P14" s="66">
        <v>36</v>
      </c>
      <c r="Q14" s="66">
        <v>9</v>
      </c>
      <c r="R14" s="25"/>
      <c r="S14" s="66">
        <v>81</v>
      </c>
      <c r="T14" s="66">
        <v>15</v>
      </c>
      <c r="U14" s="25"/>
      <c r="V14" s="66">
        <v>137</v>
      </c>
      <c r="W14" s="66">
        <v>30</v>
      </c>
    </row>
    <row r="15" spans="1:23" ht="12.75" customHeight="1" x14ac:dyDescent="0.2">
      <c r="A15" s="24">
        <v>8</v>
      </c>
      <c r="B15" s="25">
        <v>585</v>
      </c>
      <c r="C15" s="25">
        <v>494</v>
      </c>
      <c r="D15" s="66"/>
      <c r="E15" s="66"/>
      <c r="G15" s="66">
        <v>236</v>
      </c>
      <c r="H15" s="66">
        <v>41</v>
      </c>
      <c r="I15" s="25"/>
      <c r="J15" s="66">
        <v>197</v>
      </c>
      <c r="K15" s="66">
        <v>35</v>
      </c>
      <c r="L15" s="25"/>
      <c r="M15" s="66">
        <v>39</v>
      </c>
      <c r="N15" s="66">
        <v>5</v>
      </c>
      <c r="O15" s="25"/>
      <c r="P15" s="66">
        <v>32</v>
      </c>
      <c r="Q15" s="66">
        <v>5</v>
      </c>
      <c r="R15" s="25"/>
      <c r="S15" s="66">
        <v>83</v>
      </c>
      <c r="T15" s="66">
        <v>16</v>
      </c>
      <c r="U15" s="25"/>
      <c r="V15" s="66">
        <v>52</v>
      </c>
      <c r="W15" s="66">
        <v>13</v>
      </c>
    </row>
    <row r="16" spans="1:23" ht="12.75" customHeight="1" x14ac:dyDescent="0.2">
      <c r="A16" s="24">
        <v>7</v>
      </c>
      <c r="B16" s="12">
        <v>555</v>
      </c>
      <c r="C16" s="25">
        <v>471</v>
      </c>
      <c r="D16" s="66"/>
      <c r="E16" s="66"/>
      <c r="G16" s="66">
        <v>75</v>
      </c>
      <c r="H16" s="66">
        <v>10</v>
      </c>
      <c r="I16" s="25"/>
      <c r="J16" s="66">
        <v>60</v>
      </c>
      <c r="K16" s="66">
        <v>10</v>
      </c>
      <c r="L16" s="25"/>
      <c r="M16" s="66">
        <v>13</v>
      </c>
      <c r="N16" s="66">
        <v>6</v>
      </c>
      <c r="O16" s="25"/>
      <c r="P16" s="66">
        <v>15</v>
      </c>
      <c r="Q16" s="66" t="s">
        <v>49</v>
      </c>
      <c r="R16" s="25"/>
      <c r="S16" s="66">
        <v>17</v>
      </c>
      <c r="T16" s="66">
        <v>2</v>
      </c>
      <c r="U16" s="25"/>
      <c r="V16" s="66">
        <v>5</v>
      </c>
      <c r="W16" s="66" t="s">
        <v>49</v>
      </c>
    </row>
    <row r="17" spans="1:23" x14ac:dyDescent="0.2">
      <c r="A17" s="24">
        <v>6</v>
      </c>
      <c r="B17" s="26">
        <v>524</v>
      </c>
      <c r="C17" s="25">
        <v>449</v>
      </c>
      <c r="D17" s="66"/>
      <c r="E17" s="66"/>
      <c r="G17" s="66">
        <v>33</v>
      </c>
      <c r="H17" s="66">
        <v>6</v>
      </c>
      <c r="I17" s="25"/>
      <c r="J17" s="66">
        <v>29</v>
      </c>
      <c r="K17" s="66">
        <v>3</v>
      </c>
      <c r="L17" s="25"/>
      <c r="M17" s="66">
        <v>10</v>
      </c>
      <c r="N17" s="66" t="s">
        <v>49</v>
      </c>
      <c r="O17" s="25"/>
      <c r="P17" s="66">
        <v>1</v>
      </c>
      <c r="Q17" s="66" t="s">
        <v>49</v>
      </c>
      <c r="R17" s="25"/>
      <c r="S17" s="66" t="s">
        <v>49</v>
      </c>
      <c r="T17" s="66" t="s">
        <v>49</v>
      </c>
      <c r="U17" s="25"/>
      <c r="V17" s="66" t="s">
        <v>49</v>
      </c>
      <c r="W17" s="66">
        <v>1</v>
      </c>
    </row>
    <row r="18" spans="1:23" x14ac:dyDescent="0.2">
      <c r="A18" s="24">
        <v>5</v>
      </c>
      <c r="B18" s="26">
        <v>497</v>
      </c>
      <c r="C18" s="26">
        <v>428</v>
      </c>
      <c r="D18" s="66"/>
      <c r="E18" s="66"/>
      <c r="G18" s="66" t="s">
        <v>49</v>
      </c>
      <c r="H18" s="66">
        <v>1</v>
      </c>
      <c r="I18" s="25"/>
      <c r="J18" s="66" t="s">
        <v>49</v>
      </c>
      <c r="K18" s="66">
        <v>1</v>
      </c>
      <c r="L18" s="25"/>
      <c r="M18" s="66" t="s">
        <v>49</v>
      </c>
      <c r="N18" s="66" t="s">
        <v>49</v>
      </c>
      <c r="O18" s="25"/>
      <c r="P18" s="66" t="s">
        <v>49</v>
      </c>
      <c r="Q18" s="66" t="s">
        <v>49</v>
      </c>
      <c r="R18" s="25"/>
      <c r="S18" s="66" t="s">
        <v>49</v>
      </c>
      <c r="T18" s="66" t="s">
        <v>49</v>
      </c>
      <c r="U18" s="25"/>
      <c r="V18" s="66" t="s">
        <v>49</v>
      </c>
      <c r="W18" s="66" t="s">
        <v>49</v>
      </c>
    </row>
    <row r="19" spans="1:23" x14ac:dyDescent="0.2">
      <c r="A19" s="24">
        <v>4</v>
      </c>
      <c r="B19" s="26">
        <v>469</v>
      </c>
      <c r="C19" s="26">
        <v>410</v>
      </c>
      <c r="D19" s="66"/>
      <c r="E19" s="66"/>
      <c r="G19" s="66">
        <v>2</v>
      </c>
      <c r="H19" s="66" t="s">
        <v>49</v>
      </c>
      <c r="I19" s="25"/>
      <c r="J19" s="66">
        <v>2</v>
      </c>
      <c r="K19" s="66" t="s">
        <v>49</v>
      </c>
      <c r="L19" s="25"/>
      <c r="M19" s="66" t="s">
        <v>49</v>
      </c>
      <c r="N19" s="66" t="s">
        <v>49</v>
      </c>
      <c r="O19" s="25"/>
      <c r="P19" s="66" t="s">
        <v>49</v>
      </c>
      <c r="Q19" s="66" t="s">
        <v>49</v>
      </c>
      <c r="R19" s="25"/>
      <c r="S19" s="66" t="s">
        <v>49</v>
      </c>
      <c r="T19" s="66" t="s">
        <v>49</v>
      </c>
      <c r="U19" s="25"/>
      <c r="V19" s="66" t="s">
        <v>49</v>
      </c>
      <c r="W19" s="66" t="s">
        <v>49</v>
      </c>
    </row>
    <row r="20" spans="1:23" x14ac:dyDescent="0.2">
      <c r="A20" s="24">
        <v>3</v>
      </c>
      <c r="B20" s="26">
        <v>450</v>
      </c>
      <c r="C20" s="26">
        <v>395</v>
      </c>
      <c r="D20" s="66"/>
      <c r="E20" s="66"/>
      <c r="G20" s="66" t="s">
        <v>49</v>
      </c>
      <c r="H20" s="66">
        <v>1</v>
      </c>
      <c r="I20" s="25"/>
      <c r="J20" s="66" t="s">
        <v>49</v>
      </c>
      <c r="K20" s="66">
        <v>1</v>
      </c>
      <c r="L20" s="25"/>
      <c r="M20" s="66" t="s">
        <v>49</v>
      </c>
      <c r="N20" s="66" t="s">
        <v>49</v>
      </c>
      <c r="O20" s="25"/>
      <c r="P20" s="66" t="s">
        <v>49</v>
      </c>
      <c r="Q20" s="66" t="s">
        <v>49</v>
      </c>
      <c r="R20" s="25"/>
      <c r="S20" s="66" t="s">
        <v>49</v>
      </c>
      <c r="T20" s="66" t="s">
        <v>49</v>
      </c>
      <c r="U20" s="25"/>
      <c r="V20" s="66" t="s">
        <v>49</v>
      </c>
      <c r="W20" s="66" t="s">
        <v>49</v>
      </c>
    </row>
    <row r="21" spans="1:23" x14ac:dyDescent="0.2">
      <c r="A21" s="24">
        <v>2</v>
      </c>
      <c r="B21" s="26">
        <v>430</v>
      </c>
      <c r="C21" s="26">
        <v>380</v>
      </c>
      <c r="D21" s="66"/>
      <c r="E21" s="66"/>
      <c r="G21" s="66" t="s">
        <v>49</v>
      </c>
      <c r="H21" s="66" t="s">
        <v>49</v>
      </c>
      <c r="I21" s="25"/>
      <c r="J21" s="66" t="s">
        <v>49</v>
      </c>
      <c r="K21" s="66" t="s">
        <v>49</v>
      </c>
      <c r="L21" s="25"/>
      <c r="M21" s="66" t="s">
        <v>49</v>
      </c>
      <c r="N21" s="66" t="s">
        <v>49</v>
      </c>
      <c r="O21" s="25"/>
      <c r="P21" s="66" t="s">
        <v>49</v>
      </c>
      <c r="Q21" s="66" t="s">
        <v>49</v>
      </c>
      <c r="R21" s="25"/>
      <c r="S21" s="66" t="s">
        <v>49</v>
      </c>
      <c r="T21" s="66" t="s">
        <v>49</v>
      </c>
      <c r="U21" s="25"/>
      <c r="V21" s="66" t="s">
        <v>49</v>
      </c>
      <c r="W21" s="66" t="s">
        <v>49</v>
      </c>
    </row>
    <row r="22" spans="1:23" x14ac:dyDescent="0.2">
      <c r="A22" s="24">
        <v>1</v>
      </c>
      <c r="B22" s="26">
        <v>404</v>
      </c>
      <c r="C22" s="26">
        <v>365</v>
      </c>
      <c r="D22" s="66"/>
      <c r="E22" s="66"/>
      <c r="G22" s="66" t="s">
        <v>49</v>
      </c>
      <c r="H22" s="66" t="s">
        <v>49</v>
      </c>
      <c r="I22" s="25"/>
      <c r="J22" s="66" t="s">
        <v>49</v>
      </c>
      <c r="K22" s="66" t="s">
        <v>49</v>
      </c>
      <c r="L22" s="25"/>
      <c r="M22" s="66" t="s">
        <v>49</v>
      </c>
      <c r="N22" s="66" t="s">
        <v>49</v>
      </c>
      <c r="O22" s="25"/>
      <c r="P22" s="66" t="s">
        <v>49</v>
      </c>
      <c r="Q22" s="66" t="s">
        <v>49</v>
      </c>
      <c r="R22" s="25"/>
      <c r="S22" s="66" t="s">
        <v>49</v>
      </c>
      <c r="T22" s="66" t="s">
        <v>49</v>
      </c>
      <c r="U22" s="25"/>
      <c r="V22" s="66" t="s">
        <v>49</v>
      </c>
      <c r="W22" s="66" t="s">
        <v>49</v>
      </c>
    </row>
    <row r="23" spans="1:23" x14ac:dyDescent="0.2">
      <c r="A23" s="15"/>
      <c r="B23" s="12"/>
      <c r="C23" s="12"/>
      <c r="D23" s="17"/>
      <c r="E23" s="12"/>
      <c r="F23" s="12"/>
      <c r="G23" s="12"/>
      <c r="H23" s="12"/>
      <c r="J23" s="12"/>
      <c r="K23" s="12"/>
    </row>
    <row r="24" spans="1:23" ht="18.75" x14ac:dyDescent="0.3">
      <c r="A24" s="19">
        <v>2</v>
      </c>
      <c r="C24" s="20" t="s">
        <v>25</v>
      </c>
      <c r="D24" s="22"/>
      <c r="E24" s="12"/>
      <c r="F24" s="12"/>
      <c r="G24" s="12"/>
    </row>
    <row r="25" spans="1:23" x14ac:dyDescent="0.2">
      <c r="A25" s="15"/>
      <c r="B25" s="12"/>
      <c r="C25" s="12"/>
      <c r="D25" s="17"/>
      <c r="E25" s="12"/>
      <c r="F25" s="12"/>
      <c r="G25" s="12"/>
    </row>
    <row r="26" spans="1:23" x14ac:dyDescent="0.2">
      <c r="A26" s="24">
        <v>13</v>
      </c>
      <c r="B26" s="32">
        <v>614</v>
      </c>
      <c r="C26" s="26">
        <v>515</v>
      </c>
      <c r="D26" s="66"/>
      <c r="E26" s="66"/>
      <c r="G26" s="66">
        <v>3</v>
      </c>
      <c r="H26" s="66">
        <v>2</v>
      </c>
      <c r="I26" s="25"/>
      <c r="J26" s="66">
        <v>3</v>
      </c>
      <c r="K26" s="66">
        <v>1</v>
      </c>
      <c r="L26" s="25"/>
      <c r="M26" s="66" t="s">
        <v>49</v>
      </c>
      <c r="N26" s="66" t="s">
        <v>49</v>
      </c>
      <c r="O26" s="25"/>
      <c r="P26" s="66">
        <v>2</v>
      </c>
      <c r="Q26" s="66">
        <v>1</v>
      </c>
      <c r="R26" s="25"/>
      <c r="S26" s="66" t="s">
        <v>49</v>
      </c>
      <c r="T26" s="66" t="s">
        <v>49</v>
      </c>
      <c r="U26" s="25"/>
      <c r="V26" s="66">
        <v>1</v>
      </c>
      <c r="W26" s="66">
        <v>1</v>
      </c>
    </row>
    <row r="27" spans="1:23" x14ac:dyDescent="0.2">
      <c r="A27" s="24">
        <v>12</v>
      </c>
      <c r="B27" s="32">
        <v>581</v>
      </c>
      <c r="C27" s="26">
        <v>491</v>
      </c>
      <c r="D27" s="66"/>
      <c r="E27" s="66"/>
      <c r="G27" s="66">
        <v>9</v>
      </c>
      <c r="H27" s="66">
        <v>1</v>
      </c>
      <c r="I27" s="25"/>
      <c r="J27" s="66">
        <v>7</v>
      </c>
      <c r="K27" s="66">
        <v>1</v>
      </c>
      <c r="L27" s="25"/>
      <c r="M27" s="66">
        <v>2</v>
      </c>
      <c r="N27" s="66" t="s">
        <v>49</v>
      </c>
      <c r="O27" s="25"/>
      <c r="P27" s="66" t="s">
        <v>49</v>
      </c>
      <c r="Q27" s="66" t="s">
        <v>49</v>
      </c>
      <c r="R27" s="25"/>
      <c r="S27" s="66">
        <v>3</v>
      </c>
      <c r="T27" s="66" t="s">
        <v>49</v>
      </c>
      <c r="U27" s="25"/>
      <c r="V27" s="66">
        <v>4</v>
      </c>
      <c r="W27" s="66">
        <v>1</v>
      </c>
    </row>
    <row r="28" spans="1:23" x14ac:dyDescent="0.2">
      <c r="A28" s="24">
        <v>11</v>
      </c>
      <c r="B28" s="32">
        <v>551</v>
      </c>
      <c r="C28" s="26">
        <v>468</v>
      </c>
      <c r="D28" s="66"/>
      <c r="E28" s="66"/>
      <c r="G28" s="66">
        <v>41</v>
      </c>
      <c r="H28" s="66">
        <v>3</v>
      </c>
      <c r="I28" s="25"/>
      <c r="J28" s="66">
        <v>30</v>
      </c>
      <c r="K28" s="66">
        <v>2</v>
      </c>
      <c r="L28" s="25"/>
      <c r="M28" s="66">
        <v>7</v>
      </c>
      <c r="N28" s="66">
        <v>1</v>
      </c>
      <c r="O28" s="25"/>
      <c r="P28" s="66">
        <v>5</v>
      </c>
      <c r="Q28" s="66" t="s">
        <v>49</v>
      </c>
      <c r="R28" s="25"/>
      <c r="S28" s="66">
        <v>13</v>
      </c>
      <c r="T28" s="66">
        <v>1</v>
      </c>
      <c r="U28" s="25"/>
      <c r="V28" s="66">
        <v>5</v>
      </c>
      <c r="W28" s="66">
        <v>1</v>
      </c>
    </row>
    <row r="29" spans="1:23" x14ac:dyDescent="0.2">
      <c r="A29" s="24">
        <v>10</v>
      </c>
      <c r="B29" s="32">
        <v>518</v>
      </c>
      <c r="C29" s="26">
        <v>445</v>
      </c>
      <c r="D29" s="66"/>
      <c r="E29" s="66"/>
      <c r="G29" s="66">
        <v>11</v>
      </c>
      <c r="H29" s="66">
        <v>1</v>
      </c>
      <c r="I29" s="25"/>
      <c r="J29" s="66">
        <v>9</v>
      </c>
      <c r="K29" s="66">
        <v>1</v>
      </c>
      <c r="L29" s="25"/>
      <c r="M29" s="66">
        <v>3</v>
      </c>
      <c r="N29" s="66">
        <v>1</v>
      </c>
      <c r="O29" s="25"/>
      <c r="P29" s="66">
        <v>4</v>
      </c>
      <c r="Q29" s="66" t="s">
        <v>49</v>
      </c>
      <c r="R29" s="25"/>
      <c r="S29" s="66" t="s">
        <v>49</v>
      </c>
      <c r="T29" s="66" t="s">
        <v>49</v>
      </c>
      <c r="U29" s="25"/>
      <c r="V29" s="66" t="s">
        <v>49</v>
      </c>
      <c r="W29" s="66" t="s">
        <v>49</v>
      </c>
    </row>
    <row r="30" spans="1:23" x14ac:dyDescent="0.2">
      <c r="A30" s="24">
        <v>9</v>
      </c>
      <c r="B30" s="32">
        <v>493</v>
      </c>
      <c r="C30" s="26">
        <v>425</v>
      </c>
      <c r="D30" s="66"/>
      <c r="E30" s="66"/>
      <c r="G30" s="66">
        <v>7</v>
      </c>
      <c r="H30" s="66" t="s">
        <v>49</v>
      </c>
      <c r="I30" s="25"/>
      <c r="J30" s="66">
        <v>5</v>
      </c>
      <c r="K30" s="66" t="s">
        <v>49</v>
      </c>
      <c r="L30" s="25"/>
      <c r="M30" s="66">
        <v>2</v>
      </c>
      <c r="N30" s="66" t="s">
        <v>49</v>
      </c>
      <c r="O30" s="25"/>
      <c r="P30" s="66" t="s">
        <v>49</v>
      </c>
      <c r="Q30" s="66" t="s">
        <v>49</v>
      </c>
      <c r="R30" s="25"/>
      <c r="S30" s="66" t="s">
        <v>49</v>
      </c>
      <c r="T30" s="66" t="s">
        <v>49</v>
      </c>
      <c r="U30" s="25"/>
      <c r="V30" s="66" t="s">
        <v>49</v>
      </c>
      <c r="W30" s="66" t="s">
        <v>49</v>
      </c>
    </row>
    <row r="31" spans="1:23" x14ac:dyDescent="0.2">
      <c r="A31" s="24">
        <v>8</v>
      </c>
      <c r="B31" s="32">
        <v>463</v>
      </c>
      <c r="C31" s="26">
        <v>405</v>
      </c>
      <c r="D31" s="66"/>
      <c r="E31" s="66"/>
      <c r="G31" s="66">
        <v>2</v>
      </c>
      <c r="H31" s="66">
        <v>2</v>
      </c>
      <c r="I31" s="25"/>
      <c r="J31" s="66">
        <v>1</v>
      </c>
      <c r="K31" s="66">
        <v>2</v>
      </c>
      <c r="L31" s="25"/>
      <c r="M31" s="66" t="s">
        <v>49</v>
      </c>
      <c r="N31" s="66" t="s">
        <v>49</v>
      </c>
      <c r="O31" s="25"/>
      <c r="P31" s="66" t="s">
        <v>49</v>
      </c>
      <c r="Q31" s="66" t="s">
        <v>49</v>
      </c>
      <c r="R31" s="25"/>
      <c r="S31" s="66" t="s">
        <v>49</v>
      </c>
      <c r="T31" s="66" t="s">
        <v>49</v>
      </c>
      <c r="U31" s="25"/>
      <c r="V31" s="66" t="s">
        <v>49</v>
      </c>
      <c r="W31" s="66" t="s">
        <v>49</v>
      </c>
    </row>
    <row r="32" spans="1:23" x14ac:dyDescent="0.2">
      <c r="A32" s="24">
        <v>7</v>
      </c>
      <c r="B32" s="32">
        <v>444</v>
      </c>
      <c r="C32" s="26">
        <v>390</v>
      </c>
      <c r="D32" s="66"/>
      <c r="E32" s="66"/>
      <c r="G32" s="66">
        <v>1</v>
      </c>
      <c r="H32" s="66">
        <v>1</v>
      </c>
      <c r="I32" s="25"/>
      <c r="J32" s="66" t="s">
        <v>49</v>
      </c>
      <c r="K32" s="66">
        <v>1</v>
      </c>
      <c r="L32" s="25"/>
      <c r="M32" s="66" t="s">
        <v>49</v>
      </c>
      <c r="N32" s="66" t="s">
        <v>49</v>
      </c>
      <c r="O32" s="25"/>
      <c r="P32" s="66" t="s">
        <v>49</v>
      </c>
      <c r="Q32" s="66" t="s">
        <v>49</v>
      </c>
      <c r="R32" s="25"/>
      <c r="S32" s="66" t="s">
        <v>49</v>
      </c>
      <c r="T32" s="66" t="s">
        <v>49</v>
      </c>
      <c r="U32" s="25"/>
      <c r="V32" s="66" t="s">
        <v>49</v>
      </c>
      <c r="W32" s="66" t="s">
        <v>49</v>
      </c>
    </row>
    <row r="33" spans="1:23" x14ac:dyDescent="0.2">
      <c r="A33" s="24">
        <v>6</v>
      </c>
      <c r="B33" s="32">
        <v>422</v>
      </c>
      <c r="C33" s="26">
        <v>375</v>
      </c>
      <c r="D33" s="66"/>
      <c r="E33" s="66"/>
      <c r="G33" s="66" t="s">
        <v>49</v>
      </c>
      <c r="H33" s="66">
        <v>1</v>
      </c>
      <c r="I33" s="25"/>
      <c r="J33" s="66" t="s">
        <v>49</v>
      </c>
      <c r="K33" s="66" t="s">
        <v>49</v>
      </c>
      <c r="L33" s="25"/>
      <c r="M33" s="66" t="s">
        <v>49</v>
      </c>
      <c r="N33" s="66" t="s">
        <v>49</v>
      </c>
      <c r="O33" s="25"/>
      <c r="P33" s="66" t="s">
        <v>49</v>
      </c>
      <c r="Q33" s="66" t="s">
        <v>49</v>
      </c>
      <c r="R33" s="25"/>
      <c r="S33" s="66" t="s">
        <v>49</v>
      </c>
      <c r="T33" s="66" t="s">
        <v>49</v>
      </c>
      <c r="U33" s="25"/>
      <c r="V33" s="66" t="s">
        <v>49</v>
      </c>
      <c r="W33" s="66" t="s">
        <v>49</v>
      </c>
    </row>
    <row r="34" spans="1:23" x14ac:dyDescent="0.2">
      <c r="A34" s="24">
        <v>5</v>
      </c>
      <c r="B34" s="32">
        <v>397</v>
      </c>
      <c r="C34" s="26">
        <v>361</v>
      </c>
      <c r="D34" s="66"/>
      <c r="E34" s="66"/>
      <c r="G34" s="66" t="s">
        <v>49</v>
      </c>
      <c r="H34" s="66" t="s">
        <v>49</v>
      </c>
      <c r="I34" s="25"/>
      <c r="J34" s="66" t="s">
        <v>49</v>
      </c>
      <c r="K34" s="66" t="s">
        <v>49</v>
      </c>
      <c r="L34" s="25"/>
      <c r="M34" s="66" t="s">
        <v>49</v>
      </c>
      <c r="N34" s="66" t="s">
        <v>49</v>
      </c>
      <c r="O34" s="25"/>
      <c r="P34" s="66" t="s">
        <v>49</v>
      </c>
      <c r="Q34" s="66" t="s">
        <v>49</v>
      </c>
      <c r="R34" s="25"/>
      <c r="S34" s="66" t="s">
        <v>49</v>
      </c>
      <c r="T34" s="66" t="s">
        <v>49</v>
      </c>
      <c r="U34" s="25"/>
      <c r="V34" s="66" t="s">
        <v>49</v>
      </c>
      <c r="W34" s="66" t="s">
        <v>49</v>
      </c>
    </row>
    <row r="35" spans="1:23" x14ac:dyDescent="0.2">
      <c r="A35" s="24">
        <v>4</v>
      </c>
      <c r="B35" s="32">
        <v>378</v>
      </c>
      <c r="C35" s="26">
        <v>348</v>
      </c>
      <c r="D35" s="66"/>
      <c r="E35" s="66"/>
      <c r="G35" s="66" t="s">
        <v>49</v>
      </c>
      <c r="H35" s="66" t="s">
        <v>49</v>
      </c>
      <c r="I35" s="25"/>
      <c r="J35" s="66" t="s">
        <v>49</v>
      </c>
      <c r="K35" s="66" t="s">
        <v>49</v>
      </c>
      <c r="L35" s="25"/>
      <c r="M35" s="66" t="s">
        <v>49</v>
      </c>
      <c r="N35" s="66" t="s">
        <v>49</v>
      </c>
      <c r="O35" s="25"/>
      <c r="P35" s="66" t="s">
        <v>49</v>
      </c>
      <c r="Q35" s="66" t="s">
        <v>49</v>
      </c>
      <c r="R35" s="25"/>
      <c r="S35" s="66" t="s">
        <v>49</v>
      </c>
      <c r="T35" s="66" t="s">
        <v>49</v>
      </c>
      <c r="U35" s="25"/>
      <c r="V35" s="66" t="s">
        <v>49</v>
      </c>
      <c r="W35" s="66" t="s">
        <v>49</v>
      </c>
    </row>
    <row r="36" spans="1:23" x14ac:dyDescent="0.2">
      <c r="A36" s="24">
        <v>3</v>
      </c>
      <c r="B36" s="32">
        <v>367</v>
      </c>
      <c r="C36" s="26">
        <v>340</v>
      </c>
      <c r="D36" s="66"/>
      <c r="E36" s="66"/>
      <c r="G36" s="66" t="s">
        <v>49</v>
      </c>
      <c r="H36" s="66" t="s">
        <v>49</v>
      </c>
      <c r="I36" s="25"/>
      <c r="J36" s="66" t="s">
        <v>49</v>
      </c>
      <c r="K36" s="66" t="s">
        <v>49</v>
      </c>
      <c r="L36" s="25"/>
      <c r="M36" s="66" t="s">
        <v>49</v>
      </c>
      <c r="N36" s="66" t="s">
        <v>49</v>
      </c>
      <c r="O36" s="25"/>
      <c r="P36" s="66" t="s">
        <v>49</v>
      </c>
      <c r="Q36" s="66" t="s">
        <v>49</v>
      </c>
      <c r="R36" s="25"/>
      <c r="S36" s="66" t="s">
        <v>49</v>
      </c>
      <c r="T36" s="66" t="s">
        <v>49</v>
      </c>
      <c r="U36" s="25"/>
      <c r="V36" s="66" t="s">
        <v>49</v>
      </c>
      <c r="W36" s="66" t="s">
        <v>49</v>
      </c>
    </row>
    <row r="37" spans="1:23" x14ac:dyDescent="0.2">
      <c r="A37" s="24">
        <v>2</v>
      </c>
      <c r="B37" s="32">
        <v>357</v>
      </c>
      <c r="C37" s="26">
        <v>332</v>
      </c>
      <c r="D37" s="66"/>
      <c r="E37" s="66"/>
      <c r="G37" s="66" t="s">
        <v>49</v>
      </c>
      <c r="H37" s="66" t="s">
        <v>49</v>
      </c>
      <c r="I37" s="25"/>
      <c r="J37" s="66" t="s">
        <v>49</v>
      </c>
      <c r="K37" s="66" t="s">
        <v>49</v>
      </c>
      <c r="L37" s="25"/>
      <c r="M37" s="66" t="s">
        <v>49</v>
      </c>
      <c r="N37" s="66" t="s">
        <v>49</v>
      </c>
      <c r="O37" s="25"/>
      <c r="P37" s="66" t="s">
        <v>49</v>
      </c>
      <c r="Q37" s="66" t="s">
        <v>49</v>
      </c>
      <c r="R37" s="25"/>
      <c r="S37" s="66" t="s">
        <v>49</v>
      </c>
      <c r="T37" s="66" t="s">
        <v>49</v>
      </c>
      <c r="U37" s="25"/>
      <c r="V37" s="66" t="s">
        <v>49</v>
      </c>
      <c r="W37" s="66" t="s">
        <v>49</v>
      </c>
    </row>
    <row r="38" spans="1:23" x14ac:dyDescent="0.2">
      <c r="A38" s="24">
        <v>1</v>
      </c>
      <c r="B38" s="32">
        <v>350</v>
      </c>
      <c r="C38" s="33">
        <v>327</v>
      </c>
      <c r="D38" s="66"/>
      <c r="E38" s="66"/>
      <c r="G38" s="66" t="s">
        <v>49</v>
      </c>
      <c r="H38" s="66" t="s">
        <v>49</v>
      </c>
      <c r="I38" s="25"/>
      <c r="J38" s="66" t="s">
        <v>49</v>
      </c>
      <c r="K38" s="66" t="s">
        <v>49</v>
      </c>
      <c r="L38" s="25"/>
      <c r="M38" s="66" t="s">
        <v>49</v>
      </c>
      <c r="N38" s="66" t="s">
        <v>49</v>
      </c>
      <c r="O38" s="25"/>
      <c r="P38" s="66" t="s">
        <v>49</v>
      </c>
      <c r="Q38" s="66" t="s">
        <v>49</v>
      </c>
      <c r="R38" s="25"/>
      <c r="S38" s="66" t="s">
        <v>49</v>
      </c>
      <c r="T38" s="66" t="s">
        <v>49</v>
      </c>
      <c r="U38" s="25"/>
      <c r="V38" s="66" t="s">
        <v>49</v>
      </c>
      <c r="W38" s="66" t="s">
        <v>49</v>
      </c>
    </row>
    <row r="39" spans="1:23" x14ac:dyDescent="0.2">
      <c r="A39" s="15"/>
      <c r="B39" s="12"/>
      <c r="C39" s="12"/>
      <c r="D39" s="17"/>
      <c r="E39" s="27"/>
      <c r="F39" s="12"/>
      <c r="G39" s="12"/>
    </row>
    <row r="40" spans="1:23" ht="18.75" x14ac:dyDescent="0.3">
      <c r="A40" s="19">
        <v>3</v>
      </c>
      <c r="C40" s="23" t="s">
        <v>26</v>
      </c>
      <c r="D40" s="17"/>
      <c r="E40" s="27"/>
      <c r="F40" s="12"/>
      <c r="G40" s="12"/>
    </row>
    <row r="41" spans="1:23" x14ac:dyDescent="0.2">
      <c r="A41" s="15"/>
      <c r="B41" s="16"/>
      <c r="C41" s="12"/>
      <c r="D41" s="17"/>
      <c r="E41" s="27"/>
      <c r="F41" s="12"/>
      <c r="G41" s="12"/>
    </row>
    <row r="42" spans="1:23" x14ac:dyDescent="0.2">
      <c r="A42" s="24">
        <v>13</v>
      </c>
      <c r="B42" s="26">
        <v>576</v>
      </c>
      <c r="C42" s="18">
        <v>486</v>
      </c>
      <c r="D42" s="66"/>
      <c r="E42" s="66"/>
      <c r="G42" s="66" t="s">
        <v>49</v>
      </c>
      <c r="H42" s="66">
        <v>1</v>
      </c>
      <c r="I42" s="25"/>
      <c r="J42" s="66" t="s">
        <v>49</v>
      </c>
      <c r="K42" s="66" t="s">
        <v>49</v>
      </c>
      <c r="L42" s="25"/>
      <c r="M42" s="66" t="s">
        <v>49</v>
      </c>
      <c r="N42" s="66" t="s">
        <v>49</v>
      </c>
      <c r="O42" s="25"/>
      <c r="P42" s="66" t="s">
        <v>49</v>
      </c>
      <c r="Q42" s="66" t="s">
        <v>49</v>
      </c>
      <c r="R42" s="25"/>
      <c r="S42" s="66" t="s">
        <v>49</v>
      </c>
      <c r="T42" s="66">
        <v>1</v>
      </c>
      <c r="U42" s="25"/>
      <c r="V42" s="66" t="s">
        <v>49</v>
      </c>
      <c r="W42" s="66" t="s">
        <v>49</v>
      </c>
    </row>
    <row r="43" spans="1:23" x14ac:dyDescent="0.2">
      <c r="A43" s="24">
        <v>12</v>
      </c>
      <c r="B43" s="26">
        <v>548</v>
      </c>
      <c r="C43" s="28">
        <v>466</v>
      </c>
      <c r="D43" s="66"/>
      <c r="E43" s="66"/>
      <c r="G43" s="66">
        <v>2</v>
      </c>
      <c r="H43" s="66">
        <v>2</v>
      </c>
      <c r="I43" s="25"/>
      <c r="J43" s="66">
        <v>2</v>
      </c>
      <c r="K43" s="66" t="s">
        <v>49</v>
      </c>
      <c r="L43" s="25"/>
      <c r="M43" s="66" t="s">
        <v>49</v>
      </c>
      <c r="N43" s="66" t="s">
        <v>49</v>
      </c>
      <c r="O43" s="25"/>
      <c r="P43" s="66" t="s">
        <v>49</v>
      </c>
      <c r="Q43" s="66">
        <v>2</v>
      </c>
      <c r="R43" s="25"/>
      <c r="S43" s="66">
        <v>1</v>
      </c>
      <c r="T43" s="66" t="s">
        <v>49</v>
      </c>
      <c r="U43" s="25"/>
      <c r="V43" s="66">
        <v>1</v>
      </c>
      <c r="W43" s="66" t="s">
        <v>49</v>
      </c>
    </row>
    <row r="44" spans="1:23" x14ac:dyDescent="0.2">
      <c r="A44" s="24">
        <v>11</v>
      </c>
      <c r="B44" s="26">
        <v>516</v>
      </c>
      <c r="C44" s="28">
        <v>443</v>
      </c>
      <c r="D44" s="66"/>
      <c r="E44" s="66"/>
      <c r="G44" s="66">
        <v>146</v>
      </c>
      <c r="H44" s="66">
        <v>18</v>
      </c>
      <c r="I44" s="25"/>
      <c r="J44" s="66">
        <v>145</v>
      </c>
      <c r="K44" s="66">
        <v>18</v>
      </c>
      <c r="L44" s="25"/>
      <c r="M44" s="66">
        <v>14</v>
      </c>
      <c r="N44" s="66">
        <v>1</v>
      </c>
      <c r="O44" s="25"/>
      <c r="P44" s="66">
        <v>34</v>
      </c>
      <c r="Q44" s="66">
        <v>1</v>
      </c>
      <c r="R44" s="25"/>
      <c r="S44" s="66">
        <v>51</v>
      </c>
      <c r="T44" s="66">
        <v>6</v>
      </c>
      <c r="U44" s="25"/>
      <c r="V44" s="66">
        <v>45</v>
      </c>
      <c r="W44" s="66">
        <v>9</v>
      </c>
    </row>
    <row r="45" spans="1:23" x14ac:dyDescent="0.2">
      <c r="A45" s="24">
        <v>10</v>
      </c>
      <c r="B45" s="26">
        <v>486</v>
      </c>
      <c r="C45" s="28">
        <v>420</v>
      </c>
      <c r="D45" s="66"/>
      <c r="E45" s="66"/>
      <c r="G45" s="66">
        <v>80</v>
      </c>
      <c r="H45" s="66">
        <v>6</v>
      </c>
      <c r="I45" s="25"/>
      <c r="J45" s="66">
        <v>80</v>
      </c>
      <c r="K45" s="66">
        <v>5</v>
      </c>
      <c r="L45" s="25"/>
      <c r="M45" s="66">
        <v>33</v>
      </c>
      <c r="N45" s="66">
        <v>2</v>
      </c>
      <c r="O45" s="25"/>
      <c r="P45" s="66">
        <v>26</v>
      </c>
      <c r="Q45" s="66" t="s">
        <v>49</v>
      </c>
      <c r="R45" s="25"/>
      <c r="S45" s="66">
        <v>14</v>
      </c>
      <c r="T45" s="66">
        <v>1</v>
      </c>
      <c r="U45" s="25"/>
      <c r="V45" s="66" t="s">
        <v>49</v>
      </c>
      <c r="W45" s="66" t="s">
        <v>49</v>
      </c>
    </row>
    <row r="46" spans="1:23" x14ac:dyDescent="0.2">
      <c r="A46" s="24">
        <v>9</v>
      </c>
      <c r="B46" s="26">
        <v>457</v>
      </c>
      <c r="C46" s="28">
        <v>400</v>
      </c>
      <c r="D46" s="66"/>
      <c r="E46" s="66"/>
      <c r="G46" s="66">
        <v>9</v>
      </c>
      <c r="H46" s="66" t="s">
        <v>49</v>
      </c>
      <c r="I46" s="25"/>
      <c r="J46" s="66">
        <v>9</v>
      </c>
      <c r="K46" s="66" t="s">
        <v>49</v>
      </c>
      <c r="L46" s="25"/>
      <c r="M46" s="66">
        <v>3</v>
      </c>
      <c r="N46" s="66" t="s">
        <v>49</v>
      </c>
      <c r="O46" s="25"/>
      <c r="P46" s="66" t="s">
        <v>49</v>
      </c>
      <c r="Q46" s="66" t="s">
        <v>49</v>
      </c>
      <c r="R46" s="25"/>
      <c r="S46" s="66" t="s">
        <v>49</v>
      </c>
      <c r="T46" s="66" t="s">
        <v>49</v>
      </c>
      <c r="U46" s="25"/>
      <c r="V46" s="66" t="s">
        <v>49</v>
      </c>
      <c r="W46" s="66" t="s">
        <v>49</v>
      </c>
    </row>
    <row r="47" spans="1:23" x14ac:dyDescent="0.2">
      <c r="A47" s="24">
        <v>8</v>
      </c>
      <c r="B47" s="26">
        <v>436</v>
      </c>
      <c r="C47" s="28">
        <v>384</v>
      </c>
      <c r="D47" s="66"/>
      <c r="E47" s="66"/>
      <c r="G47" s="66">
        <v>9</v>
      </c>
      <c r="H47" s="66">
        <v>2</v>
      </c>
      <c r="I47" s="25"/>
      <c r="J47" s="66">
        <v>7</v>
      </c>
      <c r="K47" s="66">
        <v>2</v>
      </c>
      <c r="L47" s="25"/>
      <c r="M47" s="66">
        <v>1</v>
      </c>
      <c r="N47" s="66">
        <v>1</v>
      </c>
      <c r="O47" s="25"/>
      <c r="P47" s="66" t="s">
        <v>49</v>
      </c>
      <c r="Q47" s="66" t="s">
        <v>49</v>
      </c>
      <c r="R47" s="25"/>
      <c r="S47" s="66" t="s">
        <v>49</v>
      </c>
      <c r="T47" s="66" t="s">
        <v>49</v>
      </c>
      <c r="U47" s="25"/>
      <c r="V47" s="66" t="s">
        <v>49</v>
      </c>
      <c r="W47" s="66" t="s">
        <v>49</v>
      </c>
    </row>
    <row r="48" spans="1:23" x14ac:dyDescent="0.2">
      <c r="A48" s="24">
        <v>7</v>
      </c>
      <c r="B48" s="26">
        <v>418</v>
      </c>
      <c r="C48" s="28">
        <v>371</v>
      </c>
      <c r="D48" s="66"/>
      <c r="E48" s="66"/>
      <c r="G48" s="66">
        <v>3</v>
      </c>
      <c r="H48" s="66" t="s">
        <v>49</v>
      </c>
      <c r="I48" s="25"/>
      <c r="J48" s="66">
        <v>2</v>
      </c>
      <c r="K48" s="66" t="s">
        <v>49</v>
      </c>
      <c r="L48" s="25"/>
      <c r="M48" s="66" t="s">
        <v>49</v>
      </c>
      <c r="N48" s="66" t="s">
        <v>49</v>
      </c>
      <c r="O48" s="25"/>
      <c r="P48" s="66" t="s">
        <v>49</v>
      </c>
      <c r="Q48" s="66" t="s">
        <v>49</v>
      </c>
      <c r="R48" s="25"/>
      <c r="S48" s="66" t="s">
        <v>49</v>
      </c>
      <c r="T48" s="66" t="s">
        <v>49</v>
      </c>
      <c r="U48" s="25"/>
      <c r="V48" s="66" t="s">
        <v>49</v>
      </c>
      <c r="W48" s="66" t="s">
        <v>49</v>
      </c>
    </row>
    <row r="49" spans="1:23" x14ac:dyDescent="0.2">
      <c r="A49" s="24">
        <v>6</v>
      </c>
      <c r="B49" s="26">
        <v>393</v>
      </c>
      <c r="C49" s="28">
        <v>358</v>
      </c>
      <c r="D49" s="66"/>
      <c r="E49" s="66"/>
      <c r="G49" s="66" t="s">
        <v>49</v>
      </c>
      <c r="H49" s="66" t="s">
        <v>49</v>
      </c>
      <c r="I49" s="25"/>
      <c r="J49" s="66" t="s">
        <v>49</v>
      </c>
      <c r="K49" s="66" t="s">
        <v>49</v>
      </c>
      <c r="L49" s="25"/>
      <c r="M49" s="66" t="s">
        <v>49</v>
      </c>
      <c r="N49" s="66" t="s">
        <v>49</v>
      </c>
      <c r="O49" s="25"/>
      <c r="P49" s="66" t="s">
        <v>49</v>
      </c>
      <c r="Q49" s="66" t="s">
        <v>49</v>
      </c>
      <c r="R49" s="25"/>
      <c r="S49" s="66" t="s">
        <v>49</v>
      </c>
      <c r="T49" s="66" t="s">
        <v>49</v>
      </c>
      <c r="U49" s="25"/>
      <c r="V49" s="66" t="s">
        <v>49</v>
      </c>
      <c r="W49" s="66" t="s">
        <v>49</v>
      </c>
    </row>
    <row r="50" spans="1:23" x14ac:dyDescent="0.2">
      <c r="A50" s="24">
        <v>5</v>
      </c>
      <c r="B50" s="26">
        <v>374</v>
      </c>
      <c r="C50" s="28">
        <v>345</v>
      </c>
      <c r="D50" s="66"/>
      <c r="E50" s="66"/>
      <c r="G50" s="66" t="s">
        <v>49</v>
      </c>
      <c r="H50" s="66" t="s">
        <v>49</v>
      </c>
      <c r="I50" s="25"/>
      <c r="J50" s="66" t="s">
        <v>49</v>
      </c>
      <c r="K50" s="66" t="s">
        <v>49</v>
      </c>
      <c r="L50" s="25"/>
      <c r="M50" s="66" t="s">
        <v>49</v>
      </c>
      <c r="N50" s="66" t="s">
        <v>49</v>
      </c>
      <c r="O50" s="25"/>
      <c r="P50" s="66" t="s">
        <v>49</v>
      </c>
      <c r="Q50" s="66" t="s">
        <v>49</v>
      </c>
      <c r="R50" s="25"/>
      <c r="S50" s="66" t="s">
        <v>49</v>
      </c>
      <c r="T50" s="66" t="s">
        <v>49</v>
      </c>
      <c r="U50" s="25"/>
      <c r="V50" s="66" t="s">
        <v>49</v>
      </c>
      <c r="W50" s="66" t="s">
        <v>49</v>
      </c>
    </row>
    <row r="51" spans="1:23" x14ac:dyDescent="0.2">
      <c r="A51" s="24">
        <v>4</v>
      </c>
      <c r="B51" s="26">
        <v>359</v>
      </c>
      <c r="C51" s="28">
        <v>334</v>
      </c>
      <c r="D51" s="66"/>
      <c r="E51" s="66"/>
      <c r="G51" s="66" t="s">
        <v>49</v>
      </c>
      <c r="H51" s="66" t="s">
        <v>49</v>
      </c>
      <c r="I51" s="25"/>
      <c r="J51" s="66" t="s">
        <v>49</v>
      </c>
      <c r="K51" s="66" t="s">
        <v>49</v>
      </c>
      <c r="L51" s="25"/>
      <c r="M51" s="66" t="s">
        <v>49</v>
      </c>
      <c r="N51" s="66" t="s">
        <v>49</v>
      </c>
      <c r="O51" s="25"/>
      <c r="P51" s="66" t="s">
        <v>49</v>
      </c>
      <c r="Q51" s="66" t="s">
        <v>49</v>
      </c>
      <c r="R51" s="25"/>
      <c r="S51" s="66" t="s">
        <v>49</v>
      </c>
      <c r="T51" s="66" t="s">
        <v>49</v>
      </c>
      <c r="U51" s="25"/>
      <c r="V51" s="66" t="s">
        <v>49</v>
      </c>
      <c r="W51" s="66" t="s">
        <v>49</v>
      </c>
    </row>
    <row r="52" spans="1:23" x14ac:dyDescent="0.2">
      <c r="A52" s="24">
        <v>3</v>
      </c>
      <c r="B52" s="26">
        <v>347</v>
      </c>
      <c r="C52" s="26">
        <v>325</v>
      </c>
      <c r="D52" s="66"/>
      <c r="E52" s="66"/>
      <c r="G52" s="66" t="s">
        <v>49</v>
      </c>
      <c r="H52" s="66" t="s">
        <v>49</v>
      </c>
      <c r="I52" s="25"/>
      <c r="J52" s="66" t="s">
        <v>49</v>
      </c>
      <c r="K52" s="66" t="s">
        <v>49</v>
      </c>
      <c r="L52" s="25"/>
      <c r="M52" s="66" t="s">
        <v>49</v>
      </c>
      <c r="N52" s="66" t="s">
        <v>49</v>
      </c>
      <c r="O52" s="25"/>
      <c r="P52" s="66" t="s">
        <v>49</v>
      </c>
      <c r="Q52" s="66" t="s">
        <v>49</v>
      </c>
      <c r="R52" s="25"/>
      <c r="S52" s="66" t="s">
        <v>49</v>
      </c>
      <c r="T52" s="66" t="s">
        <v>49</v>
      </c>
      <c r="U52" s="25"/>
      <c r="V52" s="66" t="s">
        <v>49</v>
      </c>
      <c r="W52" s="66" t="s">
        <v>49</v>
      </c>
    </row>
    <row r="53" spans="1:23" x14ac:dyDescent="0.2">
      <c r="A53" s="24">
        <v>2</v>
      </c>
      <c r="B53" s="26">
        <v>333</v>
      </c>
      <c r="C53" s="26">
        <v>316</v>
      </c>
      <c r="D53" s="66"/>
      <c r="E53" s="66"/>
      <c r="G53" s="66" t="s">
        <v>49</v>
      </c>
      <c r="H53" s="66" t="s">
        <v>49</v>
      </c>
      <c r="I53" s="25"/>
      <c r="J53" s="66" t="s">
        <v>49</v>
      </c>
      <c r="K53" s="66" t="s">
        <v>49</v>
      </c>
      <c r="L53" s="25"/>
      <c r="M53" s="66" t="s">
        <v>49</v>
      </c>
      <c r="N53" s="66" t="s">
        <v>49</v>
      </c>
      <c r="O53" s="25"/>
      <c r="P53" s="66" t="s">
        <v>49</v>
      </c>
      <c r="Q53" s="66" t="s">
        <v>49</v>
      </c>
      <c r="R53" s="25"/>
      <c r="S53" s="66" t="s">
        <v>49</v>
      </c>
      <c r="T53" s="66" t="s">
        <v>49</v>
      </c>
      <c r="U53" s="25"/>
      <c r="V53" s="66" t="s">
        <v>49</v>
      </c>
      <c r="W53" s="66" t="s">
        <v>49</v>
      </c>
    </row>
    <row r="54" spans="1:23" x14ac:dyDescent="0.2">
      <c r="A54" s="14">
        <v>1</v>
      </c>
      <c r="B54" s="29">
        <v>325</v>
      </c>
      <c r="C54" s="30">
        <v>310</v>
      </c>
      <c r="D54" s="66"/>
      <c r="E54" s="66"/>
      <c r="G54" s="66" t="s">
        <v>49</v>
      </c>
      <c r="H54" s="66" t="s">
        <v>49</v>
      </c>
      <c r="I54" s="25"/>
      <c r="J54" s="66" t="s">
        <v>49</v>
      </c>
      <c r="K54" s="66" t="s">
        <v>49</v>
      </c>
      <c r="L54" s="25"/>
      <c r="M54" s="66" t="s">
        <v>49</v>
      </c>
      <c r="N54" s="66" t="s">
        <v>49</v>
      </c>
      <c r="O54" s="25"/>
      <c r="P54" s="66" t="s">
        <v>49</v>
      </c>
      <c r="Q54" s="66" t="s">
        <v>49</v>
      </c>
      <c r="R54" s="25"/>
      <c r="S54" s="66" t="s">
        <v>49</v>
      </c>
      <c r="T54" s="66" t="s">
        <v>49</v>
      </c>
      <c r="U54" s="25"/>
      <c r="V54" s="66" t="s">
        <v>49</v>
      </c>
      <c r="W54" s="66" t="s">
        <v>49</v>
      </c>
    </row>
    <row r="55" spans="1:23" x14ac:dyDescent="0.2">
      <c r="E55" s="27"/>
      <c r="F55" s="12"/>
      <c r="G55" s="12"/>
    </row>
    <row r="56" spans="1:23" x14ac:dyDescent="0.2">
      <c r="A56" s="107" t="s">
        <v>59</v>
      </c>
      <c r="E56" s="27"/>
      <c r="F56" s="12"/>
      <c r="G56" s="12"/>
    </row>
    <row r="57" spans="1:23" x14ac:dyDescent="0.2">
      <c r="A57" s="107" t="s">
        <v>60</v>
      </c>
    </row>
    <row r="79" spans="7:9" x14ac:dyDescent="0.2">
      <c r="G79" s="6">
        <f>407+54</f>
        <v>461</v>
      </c>
      <c r="H79" s="6">
        <f>367+36</f>
        <v>403</v>
      </c>
      <c r="I79" s="12">
        <f>H79/G79</f>
        <v>0.87418655097613884</v>
      </c>
    </row>
    <row r="80" spans="7:9" x14ac:dyDescent="0.2">
      <c r="H80" s="6">
        <f>11+7</f>
        <v>18</v>
      </c>
      <c r="I80" s="12">
        <f>H80/G79</f>
        <v>3.9045553145336226E-2</v>
      </c>
    </row>
    <row r="81" spans="8:9" x14ac:dyDescent="0.2">
      <c r="H81" s="6">
        <f>29+11</f>
        <v>40</v>
      </c>
      <c r="I81" s="12">
        <f>H81/G79</f>
        <v>8.6767895878524945E-2</v>
      </c>
    </row>
    <row r="85" spans="8:9" x14ac:dyDescent="0.2">
      <c r="I85" s="12">
        <f>270+49</f>
        <v>319</v>
      </c>
    </row>
  </sheetData>
  <sortState ref="G124:I133">
    <sortCondition ref="G124:G133"/>
  </sortState>
  <mergeCells count="7">
    <mergeCell ref="V6:W6"/>
    <mergeCell ref="D6:E6"/>
    <mergeCell ref="G6:H6"/>
    <mergeCell ref="J6:K6"/>
    <mergeCell ref="M6:N6"/>
    <mergeCell ref="P6:Q6"/>
    <mergeCell ref="S6:T6"/>
  </mergeCells>
  <printOptions horizontalCentered="1"/>
  <pageMargins left="0" right="0" top="0" bottom="0" header="0.51181102362204722" footer="0.51181102362204722"/>
  <pageSetup paperSize="8" scale="6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8"/>
  <sheetViews>
    <sheetView topLeftCell="A25" workbookViewId="0">
      <selection activeCell="A2" sqref="A2:Y49"/>
    </sheetView>
  </sheetViews>
  <sheetFormatPr baseColWidth="10" defaultColWidth="11.42578125" defaultRowHeight="12.75" x14ac:dyDescent="0.2"/>
  <cols>
    <col min="1" max="1" width="15.42578125" style="6" customWidth="1"/>
    <col min="2" max="2" width="11.85546875" style="5" customWidth="1"/>
    <col min="3" max="3" width="16.28515625" style="6" customWidth="1"/>
    <col min="4" max="4" width="18.85546875" style="6" customWidth="1"/>
    <col min="5" max="5" width="10.28515625" style="6" customWidth="1"/>
    <col min="6" max="6" width="6.7109375" style="6" customWidth="1"/>
    <col min="7" max="8" width="10.28515625" style="6" customWidth="1"/>
    <col min="9" max="9" width="10.28515625" style="12" customWidth="1"/>
    <col min="10" max="11" width="10.28515625" style="6" customWidth="1"/>
    <col min="12" max="12" width="10.28515625" style="12" customWidth="1"/>
    <col min="13" max="14" width="10.28515625" style="6" customWidth="1"/>
    <col min="15" max="15" width="10.28515625" style="12" customWidth="1"/>
    <col min="16" max="17" width="10.28515625" style="6" customWidth="1"/>
    <col min="18" max="18" width="10.28515625" style="12" customWidth="1"/>
    <col min="19" max="20" width="10.28515625" style="6" customWidth="1"/>
    <col min="21" max="21" width="10.28515625" style="12" customWidth="1"/>
    <col min="22" max="28" width="10.28515625" style="6" customWidth="1"/>
    <col min="29" max="16384" width="11.42578125" style="6"/>
  </cols>
  <sheetData>
    <row r="1" spans="1:23" s="77" customFormat="1" ht="20.25" x14ac:dyDescent="0.3">
      <c r="A1" s="81"/>
      <c r="B1" s="78"/>
      <c r="E1" s="79"/>
      <c r="I1" s="100"/>
      <c r="L1" s="100"/>
      <c r="O1" s="100"/>
      <c r="R1" s="100"/>
      <c r="U1" s="100"/>
    </row>
    <row r="2" spans="1:23" ht="18.75" x14ac:dyDescent="0.3">
      <c r="B2" s="1"/>
      <c r="C2" s="1"/>
      <c r="D2" s="2"/>
      <c r="E2" s="31"/>
    </row>
    <row r="4" spans="1:23" ht="23.25" x14ac:dyDescent="0.35">
      <c r="C4" s="7" t="s">
        <v>17</v>
      </c>
      <c r="D4" s="7"/>
    </row>
    <row r="5" spans="1:23" ht="15" x14ac:dyDescent="0.2">
      <c r="C5" s="105" t="s">
        <v>58</v>
      </c>
    </row>
    <row r="6" spans="1:23" ht="53.25" customHeight="1" x14ac:dyDescent="0.2">
      <c r="A6" s="5"/>
      <c r="B6" s="6"/>
      <c r="D6" s="115" t="s">
        <v>41</v>
      </c>
      <c r="E6" s="115"/>
      <c r="G6" s="115" t="s">
        <v>42</v>
      </c>
      <c r="H6" s="115"/>
      <c r="I6" s="98"/>
      <c r="J6" s="115" t="s">
        <v>47</v>
      </c>
      <c r="K6" s="115"/>
      <c r="L6" s="98"/>
      <c r="M6" s="115" t="s">
        <v>55</v>
      </c>
      <c r="N6" s="115"/>
      <c r="O6" s="98"/>
      <c r="P6" s="115" t="s">
        <v>51</v>
      </c>
      <c r="Q6" s="115"/>
      <c r="R6" s="98"/>
      <c r="S6" s="115" t="s">
        <v>52</v>
      </c>
      <c r="T6" s="115"/>
      <c r="U6" s="98"/>
      <c r="V6" s="115" t="s">
        <v>53</v>
      </c>
      <c r="W6" s="115"/>
    </row>
    <row r="7" spans="1:23" x14ac:dyDescent="0.2">
      <c r="A7" s="9" t="s">
        <v>0</v>
      </c>
      <c r="B7" s="10" t="s">
        <v>1</v>
      </c>
      <c r="C7" s="10" t="s">
        <v>1</v>
      </c>
      <c r="D7" s="10" t="s">
        <v>7</v>
      </c>
      <c r="E7" s="10" t="s">
        <v>8</v>
      </c>
      <c r="G7" s="10" t="s">
        <v>7</v>
      </c>
      <c r="H7" s="10" t="s">
        <v>8</v>
      </c>
      <c r="I7" s="24"/>
      <c r="J7" s="10" t="s">
        <v>7</v>
      </c>
      <c r="K7" s="10" t="s">
        <v>8</v>
      </c>
      <c r="L7" s="24"/>
      <c r="M7" s="10" t="s">
        <v>7</v>
      </c>
      <c r="N7" s="10" t="s">
        <v>8</v>
      </c>
      <c r="O7" s="24"/>
      <c r="P7" s="10" t="s">
        <v>7</v>
      </c>
      <c r="Q7" s="10" t="s">
        <v>8</v>
      </c>
      <c r="R7" s="24"/>
      <c r="S7" s="10" t="s">
        <v>7</v>
      </c>
      <c r="T7" s="10" t="s">
        <v>8</v>
      </c>
      <c r="U7" s="24"/>
      <c r="V7" s="10" t="s">
        <v>7</v>
      </c>
      <c r="W7" s="10" t="s">
        <v>8</v>
      </c>
    </row>
    <row r="8" spans="1:23" x14ac:dyDescent="0.2">
      <c r="A8" s="13" t="s">
        <v>2</v>
      </c>
      <c r="B8" s="14" t="s">
        <v>3</v>
      </c>
      <c r="C8" s="14" t="s">
        <v>43</v>
      </c>
      <c r="D8" s="14"/>
      <c r="E8" s="14"/>
      <c r="G8" s="14"/>
      <c r="H8" s="14"/>
      <c r="I8" s="24"/>
      <c r="J8" s="14"/>
      <c r="K8" s="14"/>
      <c r="L8" s="24"/>
      <c r="M8" s="14"/>
      <c r="N8" s="14"/>
      <c r="O8" s="24"/>
      <c r="P8" s="14"/>
      <c r="Q8" s="14"/>
      <c r="R8" s="24"/>
      <c r="S8" s="14"/>
      <c r="T8" s="14"/>
      <c r="U8" s="24"/>
      <c r="V8" s="14"/>
      <c r="W8" s="14"/>
    </row>
    <row r="9" spans="1:23" x14ac:dyDescent="0.2">
      <c r="A9" s="15"/>
      <c r="B9" s="16"/>
      <c r="C9" s="16"/>
      <c r="D9" s="17"/>
    </row>
    <row r="10" spans="1:23" ht="18.75" x14ac:dyDescent="0.3">
      <c r="A10" s="19">
        <v>1</v>
      </c>
      <c r="C10" s="20" t="s">
        <v>24</v>
      </c>
      <c r="D10" s="22"/>
      <c r="E10" s="11"/>
      <c r="F10" s="12"/>
      <c r="G10" s="12"/>
    </row>
    <row r="11" spans="1:23" ht="18.75" x14ac:dyDescent="0.3">
      <c r="A11" s="19"/>
      <c r="B11" s="20"/>
      <c r="C11" s="21"/>
      <c r="D11" s="22"/>
      <c r="E11" s="12"/>
      <c r="F11" s="12"/>
      <c r="G11" s="12"/>
    </row>
    <row r="12" spans="1:23" ht="12.75" customHeight="1" x14ac:dyDescent="0.2">
      <c r="A12" s="80">
        <v>7</v>
      </c>
      <c r="B12" s="69">
        <v>612</v>
      </c>
      <c r="C12" s="69">
        <v>514</v>
      </c>
      <c r="D12" s="66"/>
      <c r="E12" s="66"/>
      <c r="G12" s="66">
        <v>62</v>
      </c>
      <c r="H12" s="66">
        <v>21</v>
      </c>
      <c r="I12" s="25"/>
      <c r="J12" s="66">
        <v>43</v>
      </c>
      <c r="K12" s="66">
        <v>11</v>
      </c>
      <c r="L12" s="25"/>
      <c r="M12" s="66">
        <v>3</v>
      </c>
      <c r="N12" s="66" t="s">
        <v>49</v>
      </c>
      <c r="O12" s="25"/>
      <c r="P12" s="66">
        <v>12</v>
      </c>
      <c r="Q12" s="66">
        <v>2</v>
      </c>
      <c r="R12" s="25"/>
      <c r="S12" s="66">
        <v>22</v>
      </c>
      <c r="T12" s="66">
        <v>7</v>
      </c>
      <c r="U12" s="25"/>
      <c r="V12" s="66">
        <v>20</v>
      </c>
      <c r="W12" s="66">
        <v>12</v>
      </c>
    </row>
    <row r="13" spans="1:23" x14ac:dyDescent="0.2">
      <c r="A13" s="76">
        <v>6</v>
      </c>
      <c r="B13">
        <v>580</v>
      </c>
      <c r="C13">
        <v>490</v>
      </c>
      <c r="D13" s="66"/>
      <c r="E13" s="66"/>
      <c r="G13" s="66">
        <v>74</v>
      </c>
      <c r="H13" s="66">
        <v>14</v>
      </c>
      <c r="I13" s="25"/>
      <c r="J13" s="66">
        <v>70</v>
      </c>
      <c r="K13" s="66">
        <v>13</v>
      </c>
      <c r="L13" s="25"/>
      <c r="M13" s="66">
        <v>2</v>
      </c>
      <c r="N13" s="66" t="s">
        <v>49</v>
      </c>
      <c r="O13" s="25"/>
      <c r="P13" s="66">
        <v>6</v>
      </c>
      <c r="Q13" s="66">
        <v>2</v>
      </c>
      <c r="R13" s="25"/>
      <c r="S13" s="66">
        <v>36</v>
      </c>
      <c r="T13" s="66">
        <v>5</v>
      </c>
      <c r="U13" s="25"/>
      <c r="V13" s="66">
        <v>29</v>
      </c>
      <c r="W13" s="66">
        <v>7</v>
      </c>
    </row>
    <row r="14" spans="1:23" x14ac:dyDescent="0.2">
      <c r="A14" s="76">
        <v>5</v>
      </c>
      <c r="B14">
        <v>549</v>
      </c>
      <c r="C14">
        <v>467</v>
      </c>
      <c r="D14" s="66"/>
      <c r="E14" s="66"/>
      <c r="G14" s="66">
        <v>15</v>
      </c>
      <c r="H14" s="66">
        <v>1</v>
      </c>
      <c r="I14" s="25"/>
      <c r="J14" s="66">
        <v>11</v>
      </c>
      <c r="K14" s="66" t="s">
        <v>49</v>
      </c>
      <c r="L14" s="25"/>
      <c r="M14" s="66">
        <v>7</v>
      </c>
      <c r="N14" s="66">
        <v>1</v>
      </c>
      <c r="O14" s="25"/>
      <c r="P14" s="66">
        <v>1</v>
      </c>
      <c r="Q14" s="66" t="s">
        <v>49</v>
      </c>
      <c r="R14" s="25"/>
      <c r="S14" s="66">
        <v>4</v>
      </c>
      <c r="T14" s="66" t="s">
        <v>49</v>
      </c>
      <c r="U14" s="25"/>
      <c r="V14" s="66">
        <v>2</v>
      </c>
      <c r="W14" s="66" t="s">
        <v>49</v>
      </c>
    </row>
    <row r="15" spans="1:23" x14ac:dyDescent="0.2">
      <c r="A15" s="76">
        <v>4</v>
      </c>
      <c r="B15">
        <v>518</v>
      </c>
      <c r="C15">
        <v>445</v>
      </c>
      <c r="D15" s="66"/>
      <c r="E15" s="66"/>
      <c r="G15" s="66">
        <v>4</v>
      </c>
      <c r="H15" s="66" t="s">
        <v>49</v>
      </c>
      <c r="I15" s="25"/>
      <c r="J15" s="66">
        <v>4</v>
      </c>
      <c r="K15" s="66" t="s">
        <v>49</v>
      </c>
      <c r="L15" s="25"/>
      <c r="M15" s="66" t="s">
        <v>49</v>
      </c>
      <c r="N15" s="66" t="s">
        <v>49</v>
      </c>
      <c r="O15" s="25"/>
      <c r="P15" s="66">
        <v>3</v>
      </c>
      <c r="Q15" s="66" t="s">
        <v>49</v>
      </c>
      <c r="R15" s="25"/>
      <c r="S15" s="66" t="s">
        <v>49</v>
      </c>
      <c r="T15" s="66" t="s">
        <v>49</v>
      </c>
      <c r="U15" s="25"/>
      <c r="V15" s="66" t="s">
        <v>49</v>
      </c>
      <c r="W15" s="66" t="s">
        <v>49</v>
      </c>
    </row>
    <row r="16" spans="1:23" x14ac:dyDescent="0.2">
      <c r="A16" s="76">
        <v>3</v>
      </c>
      <c r="B16">
        <v>487</v>
      </c>
      <c r="C16">
        <v>421</v>
      </c>
      <c r="D16" s="66"/>
      <c r="E16" s="66"/>
      <c r="G16" s="66" t="s">
        <v>49</v>
      </c>
      <c r="H16" s="66" t="s">
        <v>49</v>
      </c>
      <c r="I16" s="25"/>
      <c r="J16" s="66" t="s">
        <v>49</v>
      </c>
      <c r="K16" s="66" t="s">
        <v>49</v>
      </c>
      <c r="L16" s="25"/>
      <c r="M16" s="66" t="s">
        <v>49</v>
      </c>
      <c r="N16" s="66" t="s">
        <v>49</v>
      </c>
      <c r="O16" s="25"/>
      <c r="P16" s="66" t="s">
        <v>49</v>
      </c>
      <c r="Q16" s="66" t="s">
        <v>49</v>
      </c>
      <c r="R16" s="25"/>
      <c r="S16" s="66" t="s">
        <v>49</v>
      </c>
      <c r="T16" s="66" t="s">
        <v>49</v>
      </c>
      <c r="U16" s="25"/>
      <c r="V16" s="66" t="s">
        <v>49</v>
      </c>
      <c r="W16" s="66" t="s">
        <v>49</v>
      </c>
    </row>
    <row r="17" spans="1:23" x14ac:dyDescent="0.2">
      <c r="A17" s="76">
        <v>2</v>
      </c>
      <c r="B17">
        <v>453</v>
      </c>
      <c r="C17">
        <v>397</v>
      </c>
      <c r="D17" s="66"/>
      <c r="E17" s="66"/>
      <c r="G17" s="66" t="s">
        <v>49</v>
      </c>
      <c r="H17" s="66" t="s">
        <v>49</v>
      </c>
      <c r="I17" s="25"/>
      <c r="J17" s="66" t="s">
        <v>49</v>
      </c>
      <c r="K17" s="66" t="s">
        <v>49</v>
      </c>
      <c r="L17" s="25"/>
      <c r="M17" s="66" t="s">
        <v>49</v>
      </c>
      <c r="N17" s="66" t="s">
        <v>49</v>
      </c>
      <c r="O17" s="25"/>
      <c r="P17" s="66" t="s">
        <v>49</v>
      </c>
      <c r="Q17" s="66" t="s">
        <v>49</v>
      </c>
      <c r="R17" s="25"/>
      <c r="S17" s="66" t="s">
        <v>49</v>
      </c>
      <c r="T17" s="66" t="s">
        <v>49</v>
      </c>
      <c r="U17" s="25"/>
      <c r="V17" s="66" t="s">
        <v>49</v>
      </c>
      <c r="W17" s="66" t="s">
        <v>49</v>
      </c>
    </row>
    <row r="18" spans="1:23" x14ac:dyDescent="0.2">
      <c r="A18" s="80">
        <v>1</v>
      </c>
      <c r="B18" s="69">
        <v>425</v>
      </c>
      <c r="C18" s="69">
        <v>377</v>
      </c>
      <c r="D18" s="66"/>
      <c r="E18" s="66"/>
      <c r="G18" s="66">
        <v>1</v>
      </c>
      <c r="H18" s="66" t="s">
        <v>49</v>
      </c>
      <c r="I18" s="25"/>
      <c r="J18" s="66">
        <v>1</v>
      </c>
      <c r="K18" s="66" t="s">
        <v>49</v>
      </c>
      <c r="L18" s="25"/>
      <c r="M18" s="66" t="s">
        <v>49</v>
      </c>
      <c r="N18" s="66" t="s">
        <v>49</v>
      </c>
      <c r="O18" s="25"/>
      <c r="P18" s="66" t="s">
        <v>49</v>
      </c>
      <c r="Q18" s="66" t="s">
        <v>49</v>
      </c>
      <c r="R18" s="25"/>
      <c r="S18" s="66" t="s">
        <v>49</v>
      </c>
      <c r="T18" s="66" t="s">
        <v>49</v>
      </c>
      <c r="U18" s="25"/>
      <c r="V18" s="66" t="s">
        <v>49</v>
      </c>
      <c r="W18" s="66" t="s">
        <v>49</v>
      </c>
    </row>
    <row r="19" spans="1:23" x14ac:dyDescent="0.2">
      <c r="A19" s="15"/>
      <c r="B19" s="12"/>
      <c r="C19" s="12"/>
      <c r="D19" s="17"/>
      <c r="E19" s="12"/>
      <c r="F19" s="12"/>
      <c r="G19" s="12"/>
    </row>
    <row r="20" spans="1:23" ht="18.75" x14ac:dyDescent="0.3">
      <c r="A20" s="19">
        <v>2</v>
      </c>
      <c r="C20" s="20" t="s">
        <v>25</v>
      </c>
      <c r="D20" s="22"/>
      <c r="E20" s="12"/>
      <c r="F20" s="12"/>
      <c r="G20" s="12"/>
    </row>
    <row r="21" spans="1:23" x14ac:dyDescent="0.2">
      <c r="A21" s="15"/>
      <c r="B21" s="12"/>
      <c r="C21" s="12"/>
      <c r="D21" s="17"/>
      <c r="E21" s="12"/>
      <c r="F21" s="12"/>
      <c r="G21" s="12"/>
    </row>
    <row r="22" spans="1:23" x14ac:dyDescent="0.2">
      <c r="A22" s="80">
        <v>8</v>
      </c>
      <c r="B22" s="69">
        <v>579</v>
      </c>
      <c r="C22" s="69">
        <v>489</v>
      </c>
      <c r="D22" s="66"/>
      <c r="E22" s="66"/>
      <c r="G22" s="66">
        <v>5</v>
      </c>
      <c r="H22" s="66">
        <v>4</v>
      </c>
      <c r="I22" s="25"/>
      <c r="J22" s="66">
        <v>3</v>
      </c>
      <c r="K22" s="66">
        <v>2</v>
      </c>
      <c r="L22" s="25"/>
      <c r="M22" s="66">
        <v>3</v>
      </c>
      <c r="N22" s="66" t="s">
        <v>49</v>
      </c>
      <c r="O22" s="25"/>
      <c r="P22" s="66">
        <v>1</v>
      </c>
      <c r="Q22" s="66">
        <v>2</v>
      </c>
      <c r="R22" s="25"/>
      <c r="S22" s="66" t="s">
        <v>49</v>
      </c>
      <c r="T22" s="66">
        <v>2</v>
      </c>
      <c r="U22" s="25"/>
      <c r="V22" s="66">
        <v>1</v>
      </c>
      <c r="W22" s="66" t="s">
        <v>49</v>
      </c>
    </row>
    <row r="23" spans="1:23" x14ac:dyDescent="0.2">
      <c r="A23" s="80">
        <v>7</v>
      </c>
      <c r="B23" s="69">
        <v>547</v>
      </c>
      <c r="C23" s="69">
        <v>465</v>
      </c>
      <c r="D23" s="66"/>
      <c r="E23" s="66"/>
      <c r="G23" s="66">
        <v>23</v>
      </c>
      <c r="H23" s="66">
        <v>2</v>
      </c>
      <c r="I23" s="25"/>
      <c r="J23" s="66">
        <v>21</v>
      </c>
      <c r="K23" s="66" t="s">
        <v>49</v>
      </c>
      <c r="L23" s="25"/>
      <c r="M23" s="66">
        <v>1</v>
      </c>
      <c r="N23" s="66">
        <v>1</v>
      </c>
      <c r="O23" s="25"/>
      <c r="P23" s="66">
        <v>6</v>
      </c>
      <c r="Q23" s="66" t="s">
        <v>49</v>
      </c>
      <c r="R23" s="25"/>
      <c r="S23" s="66">
        <v>9</v>
      </c>
      <c r="T23" s="66">
        <v>1</v>
      </c>
      <c r="U23" s="25"/>
      <c r="V23" s="66">
        <v>6</v>
      </c>
      <c r="W23" s="66" t="s">
        <v>49</v>
      </c>
    </row>
    <row r="24" spans="1:23" x14ac:dyDescent="0.2">
      <c r="A24" s="80">
        <v>6</v>
      </c>
      <c r="B24" s="69">
        <v>516</v>
      </c>
      <c r="C24" s="69">
        <v>443</v>
      </c>
      <c r="D24" s="66"/>
      <c r="E24" s="66"/>
      <c r="G24" s="66">
        <v>3</v>
      </c>
      <c r="H24" s="66">
        <v>1</v>
      </c>
      <c r="I24" s="25"/>
      <c r="J24" s="66">
        <v>2</v>
      </c>
      <c r="K24" s="66" t="s">
        <v>49</v>
      </c>
      <c r="L24" s="25"/>
      <c r="M24" s="66">
        <v>1</v>
      </c>
      <c r="N24" s="66" t="s">
        <v>49</v>
      </c>
      <c r="O24" s="25"/>
      <c r="P24" s="66" t="s">
        <v>49</v>
      </c>
      <c r="Q24" s="66">
        <v>1</v>
      </c>
      <c r="R24" s="25"/>
      <c r="S24" s="66">
        <v>1</v>
      </c>
      <c r="T24" s="66" t="s">
        <v>49</v>
      </c>
      <c r="U24" s="25"/>
      <c r="V24" s="66" t="s">
        <v>49</v>
      </c>
      <c r="W24" s="66" t="s">
        <v>49</v>
      </c>
    </row>
    <row r="25" spans="1:23" x14ac:dyDescent="0.2">
      <c r="A25" s="80">
        <v>5</v>
      </c>
      <c r="B25" s="69">
        <v>485</v>
      </c>
      <c r="C25" s="69">
        <v>420</v>
      </c>
      <c r="D25" s="66"/>
      <c r="E25" s="66"/>
      <c r="G25" s="66">
        <v>6</v>
      </c>
      <c r="H25" s="66" t="s">
        <v>49</v>
      </c>
      <c r="I25" s="25"/>
      <c r="J25" s="66">
        <v>5</v>
      </c>
      <c r="K25" s="66" t="s">
        <v>49</v>
      </c>
      <c r="L25" s="25"/>
      <c r="M25" s="66">
        <v>1</v>
      </c>
      <c r="N25" s="66" t="s">
        <v>49</v>
      </c>
      <c r="O25" s="25"/>
      <c r="P25" s="66">
        <v>1</v>
      </c>
      <c r="Q25" s="66" t="s">
        <v>49</v>
      </c>
      <c r="R25" s="25"/>
      <c r="S25" s="66" t="s">
        <v>49</v>
      </c>
      <c r="T25" s="66" t="s">
        <v>49</v>
      </c>
      <c r="U25" s="25"/>
      <c r="V25" s="66" t="s">
        <v>49</v>
      </c>
      <c r="W25" s="66" t="s">
        <v>49</v>
      </c>
    </row>
    <row r="26" spans="1:23" x14ac:dyDescent="0.2">
      <c r="A26" s="80">
        <v>4</v>
      </c>
      <c r="B26" s="69">
        <v>463</v>
      </c>
      <c r="C26" s="69">
        <v>405</v>
      </c>
      <c r="D26" s="66"/>
      <c r="E26" s="66"/>
      <c r="G26" s="66">
        <v>1</v>
      </c>
      <c r="H26" s="66" t="s">
        <v>49</v>
      </c>
      <c r="I26" s="25"/>
      <c r="J26" s="66">
        <v>1</v>
      </c>
      <c r="K26" s="66" t="s">
        <v>49</v>
      </c>
      <c r="L26" s="25"/>
      <c r="M26" s="66" t="s">
        <v>49</v>
      </c>
      <c r="N26" s="66" t="s">
        <v>49</v>
      </c>
      <c r="O26" s="25"/>
      <c r="P26" s="66" t="s">
        <v>49</v>
      </c>
      <c r="Q26" s="66" t="s">
        <v>49</v>
      </c>
      <c r="R26" s="25"/>
      <c r="S26" s="66" t="s">
        <v>49</v>
      </c>
      <c r="T26" s="66" t="s">
        <v>49</v>
      </c>
      <c r="U26" s="25"/>
      <c r="V26" s="66" t="s">
        <v>49</v>
      </c>
      <c r="W26" s="66" t="s">
        <v>49</v>
      </c>
    </row>
    <row r="27" spans="1:23" x14ac:dyDescent="0.2">
      <c r="A27" s="80">
        <v>3</v>
      </c>
      <c r="B27" s="69">
        <v>436</v>
      </c>
      <c r="C27" s="69">
        <v>384</v>
      </c>
      <c r="D27" s="66"/>
      <c r="E27" s="66"/>
      <c r="G27" s="66">
        <v>1</v>
      </c>
      <c r="H27" s="66" t="s">
        <v>49</v>
      </c>
      <c r="I27" s="25"/>
      <c r="J27" s="66">
        <v>1</v>
      </c>
      <c r="K27" s="66" t="s">
        <v>49</v>
      </c>
      <c r="L27" s="25"/>
      <c r="M27" s="66" t="s">
        <v>49</v>
      </c>
      <c r="N27" s="66" t="s">
        <v>49</v>
      </c>
      <c r="O27" s="25"/>
      <c r="P27" s="66" t="s">
        <v>49</v>
      </c>
      <c r="Q27" s="66" t="s">
        <v>49</v>
      </c>
      <c r="R27" s="25"/>
      <c r="S27" s="66" t="s">
        <v>49</v>
      </c>
      <c r="T27" s="66" t="s">
        <v>49</v>
      </c>
      <c r="U27" s="25"/>
      <c r="V27" s="66" t="s">
        <v>49</v>
      </c>
      <c r="W27" s="66" t="s">
        <v>49</v>
      </c>
    </row>
    <row r="28" spans="1:23" x14ac:dyDescent="0.2">
      <c r="A28" s="80">
        <v>2</v>
      </c>
      <c r="B28" s="69">
        <v>416</v>
      </c>
      <c r="C28" s="69">
        <v>370</v>
      </c>
      <c r="D28" s="66"/>
      <c r="E28" s="66"/>
      <c r="G28" s="66" t="s">
        <v>49</v>
      </c>
      <c r="H28" s="66" t="s">
        <v>49</v>
      </c>
      <c r="I28" s="25"/>
      <c r="J28" s="66" t="s">
        <v>49</v>
      </c>
      <c r="K28" s="66" t="s">
        <v>49</v>
      </c>
      <c r="L28" s="25"/>
      <c r="M28" s="66" t="s">
        <v>49</v>
      </c>
      <c r="N28" s="66" t="s">
        <v>49</v>
      </c>
      <c r="O28" s="25"/>
      <c r="P28" s="66" t="s">
        <v>49</v>
      </c>
      <c r="Q28" s="66" t="s">
        <v>49</v>
      </c>
      <c r="R28" s="25"/>
      <c r="S28" s="66" t="s">
        <v>49</v>
      </c>
      <c r="T28" s="66" t="s">
        <v>49</v>
      </c>
      <c r="U28" s="25"/>
      <c r="V28" s="66" t="s">
        <v>49</v>
      </c>
      <c r="W28" s="66" t="s">
        <v>49</v>
      </c>
    </row>
    <row r="29" spans="1:23" x14ac:dyDescent="0.2">
      <c r="A29" s="80">
        <v>1</v>
      </c>
      <c r="B29" s="69">
        <v>399</v>
      </c>
      <c r="C29" s="69">
        <v>362</v>
      </c>
      <c r="D29" s="66"/>
      <c r="E29" s="66"/>
      <c r="G29" s="66" t="s">
        <v>49</v>
      </c>
      <c r="H29" s="66" t="s">
        <v>49</v>
      </c>
      <c r="I29" s="25"/>
      <c r="J29" s="66" t="s">
        <v>49</v>
      </c>
      <c r="K29" s="66" t="s">
        <v>49</v>
      </c>
      <c r="L29" s="25"/>
      <c r="M29" s="66" t="s">
        <v>49</v>
      </c>
      <c r="N29" s="66" t="s">
        <v>49</v>
      </c>
      <c r="O29" s="25"/>
      <c r="P29" s="66" t="s">
        <v>49</v>
      </c>
      <c r="Q29" s="66" t="s">
        <v>49</v>
      </c>
      <c r="R29" s="25"/>
      <c r="S29" s="66" t="s">
        <v>49</v>
      </c>
      <c r="T29" s="66" t="s">
        <v>49</v>
      </c>
      <c r="U29" s="25"/>
      <c r="V29" s="66" t="s">
        <v>49</v>
      </c>
      <c r="W29" s="66" t="s">
        <v>49</v>
      </c>
    </row>
    <row r="30" spans="1:23" x14ac:dyDescent="0.2">
      <c r="A30" s="15"/>
      <c r="B30" s="12"/>
      <c r="C30" s="12"/>
      <c r="D30" s="17"/>
      <c r="E30" s="27"/>
      <c r="F30" s="12"/>
      <c r="G30" s="12"/>
    </row>
    <row r="31" spans="1:23" ht="18.75" x14ac:dyDescent="0.3">
      <c r="A31" s="19">
        <v>3</v>
      </c>
      <c r="C31" s="23" t="s">
        <v>26</v>
      </c>
      <c r="D31" s="17"/>
      <c r="E31" s="27"/>
      <c r="F31" s="12"/>
      <c r="G31" s="12"/>
    </row>
    <row r="32" spans="1:23" x14ac:dyDescent="0.2">
      <c r="A32" s="15"/>
      <c r="B32" s="16"/>
      <c r="C32" s="12"/>
      <c r="D32" s="17"/>
      <c r="E32" s="27"/>
      <c r="F32" s="12"/>
      <c r="G32" s="12"/>
    </row>
    <row r="33" spans="1:23" x14ac:dyDescent="0.2">
      <c r="A33" s="76">
        <v>13</v>
      </c>
      <c r="B33">
        <v>544</v>
      </c>
      <c r="C33">
        <v>463</v>
      </c>
      <c r="D33" s="66"/>
      <c r="E33" s="66"/>
      <c r="G33" s="66" t="s">
        <v>49</v>
      </c>
      <c r="H33" s="66" t="s">
        <v>49</v>
      </c>
      <c r="I33" s="25"/>
      <c r="J33" s="66" t="s">
        <v>49</v>
      </c>
      <c r="K33" s="66" t="s">
        <v>49</v>
      </c>
      <c r="L33" s="25"/>
      <c r="M33" s="66" t="s">
        <v>49</v>
      </c>
      <c r="N33" s="66" t="s">
        <v>49</v>
      </c>
      <c r="O33" s="25"/>
      <c r="P33" s="66" t="s">
        <v>49</v>
      </c>
      <c r="Q33" s="66" t="s">
        <v>49</v>
      </c>
      <c r="R33" s="25"/>
      <c r="S33" s="66" t="s">
        <v>49</v>
      </c>
      <c r="T33" s="66" t="s">
        <v>49</v>
      </c>
      <c r="U33" s="25"/>
      <c r="V33" s="66" t="s">
        <v>49</v>
      </c>
      <c r="W33" s="66" t="s">
        <v>49</v>
      </c>
    </row>
    <row r="34" spans="1:23" x14ac:dyDescent="0.2">
      <c r="A34" s="76">
        <v>12</v>
      </c>
      <c r="B34">
        <v>510</v>
      </c>
      <c r="C34">
        <v>439</v>
      </c>
      <c r="D34" s="66"/>
      <c r="E34" s="66"/>
      <c r="G34" s="66">
        <v>22</v>
      </c>
      <c r="H34" s="66">
        <v>3</v>
      </c>
      <c r="I34" s="25"/>
      <c r="J34" s="66">
        <v>22</v>
      </c>
      <c r="K34" s="66">
        <v>3</v>
      </c>
      <c r="L34" s="25"/>
      <c r="M34" s="66">
        <v>1</v>
      </c>
      <c r="N34" s="66" t="s">
        <v>49</v>
      </c>
      <c r="O34" s="25"/>
      <c r="P34" s="66">
        <v>7</v>
      </c>
      <c r="Q34" s="66" t="s">
        <v>49</v>
      </c>
      <c r="R34" s="25"/>
      <c r="S34" s="66">
        <v>8</v>
      </c>
      <c r="T34" s="66">
        <v>1</v>
      </c>
      <c r="U34" s="25"/>
      <c r="V34" s="66">
        <v>6</v>
      </c>
      <c r="W34" s="66">
        <v>2</v>
      </c>
    </row>
    <row r="35" spans="1:23" x14ac:dyDescent="0.2">
      <c r="A35" s="76">
        <v>11</v>
      </c>
      <c r="B35">
        <v>483</v>
      </c>
      <c r="C35">
        <v>418</v>
      </c>
      <c r="D35" s="66"/>
      <c r="E35" s="66"/>
      <c r="G35" s="66">
        <v>14</v>
      </c>
      <c r="H35" s="66">
        <v>5</v>
      </c>
      <c r="I35" s="25"/>
      <c r="J35" s="66">
        <v>13</v>
      </c>
      <c r="K35" s="66">
        <v>5</v>
      </c>
      <c r="L35" s="25"/>
      <c r="M35" s="66">
        <v>3</v>
      </c>
      <c r="N35" s="66">
        <v>2</v>
      </c>
      <c r="O35" s="25"/>
      <c r="P35" s="66">
        <v>9</v>
      </c>
      <c r="Q35" s="66" t="s">
        <v>49</v>
      </c>
      <c r="R35" s="25"/>
      <c r="S35" s="66" t="s">
        <v>49</v>
      </c>
      <c r="T35" s="66">
        <v>1</v>
      </c>
      <c r="U35" s="25"/>
      <c r="V35" s="66" t="s">
        <v>49</v>
      </c>
      <c r="W35" s="66" t="s">
        <v>49</v>
      </c>
    </row>
    <row r="36" spans="1:23" x14ac:dyDescent="0.2">
      <c r="A36" s="76">
        <v>10</v>
      </c>
      <c r="B36">
        <v>450</v>
      </c>
      <c r="C36">
        <v>395</v>
      </c>
      <c r="D36" s="66"/>
      <c r="E36" s="66"/>
      <c r="G36" s="66">
        <v>6</v>
      </c>
      <c r="H36" s="66" t="s">
        <v>49</v>
      </c>
      <c r="I36" s="25"/>
      <c r="J36" s="66">
        <v>2</v>
      </c>
      <c r="K36" s="66" t="s">
        <v>49</v>
      </c>
      <c r="L36" s="25"/>
      <c r="M36" s="66">
        <v>1</v>
      </c>
      <c r="N36" s="66" t="s">
        <v>49</v>
      </c>
      <c r="O36" s="25"/>
      <c r="P36" s="66">
        <v>1</v>
      </c>
      <c r="Q36" s="66" t="s">
        <v>49</v>
      </c>
      <c r="R36" s="25"/>
      <c r="S36" s="66" t="s">
        <v>49</v>
      </c>
      <c r="T36" s="66" t="s">
        <v>49</v>
      </c>
      <c r="U36" s="25"/>
      <c r="V36" s="66" t="s">
        <v>49</v>
      </c>
      <c r="W36" s="66" t="s">
        <v>49</v>
      </c>
    </row>
    <row r="37" spans="1:23" x14ac:dyDescent="0.2">
      <c r="A37" s="76">
        <v>9</v>
      </c>
      <c r="B37">
        <v>436</v>
      </c>
      <c r="C37">
        <v>384</v>
      </c>
      <c r="D37" s="66"/>
      <c r="E37" s="66"/>
      <c r="G37" s="66">
        <v>2</v>
      </c>
      <c r="H37" s="66" t="s">
        <v>49</v>
      </c>
      <c r="I37" s="25"/>
      <c r="J37" s="66">
        <v>2</v>
      </c>
      <c r="K37" s="66" t="s">
        <v>49</v>
      </c>
      <c r="L37" s="25"/>
      <c r="M37" s="66" t="s">
        <v>49</v>
      </c>
      <c r="N37" s="66" t="s">
        <v>49</v>
      </c>
      <c r="O37" s="25"/>
      <c r="P37" s="66" t="s">
        <v>49</v>
      </c>
      <c r="Q37" s="66" t="s">
        <v>49</v>
      </c>
      <c r="R37" s="25"/>
      <c r="S37" s="66" t="s">
        <v>49</v>
      </c>
      <c r="T37" s="66" t="s">
        <v>49</v>
      </c>
      <c r="U37" s="25"/>
      <c r="V37" s="66" t="s">
        <v>49</v>
      </c>
      <c r="W37" s="66" t="s">
        <v>49</v>
      </c>
    </row>
    <row r="38" spans="1:23" x14ac:dyDescent="0.2">
      <c r="A38" s="76">
        <v>8</v>
      </c>
      <c r="B38">
        <v>416</v>
      </c>
      <c r="C38">
        <v>370</v>
      </c>
      <c r="D38" s="66"/>
      <c r="E38" s="66"/>
      <c r="G38" s="66" t="s">
        <v>49</v>
      </c>
      <c r="H38" s="66">
        <v>2</v>
      </c>
      <c r="I38" s="25"/>
      <c r="J38" s="66" t="s">
        <v>49</v>
      </c>
      <c r="K38" s="66">
        <v>1</v>
      </c>
      <c r="L38" s="25"/>
      <c r="M38" s="66" t="s">
        <v>49</v>
      </c>
      <c r="N38" s="66" t="s">
        <v>49</v>
      </c>
      <c r="O38" s="25"/>
      <c r="P38" s="66" t="s">
        <v>49</v>
      </c>
      <c r="Q38" s="66" t="s">
        <v>49</v>
      </c>
      <c r="R38" s="25"/>
      <c r="S38" s="66" t="s">
        <v>49</v>
      </c>
      <c r="T38" s="66" t="s">
        <v>49</v>
      </c>
      <c r="U38" s="25"/>
      <c r="V38" s="66" t="s">
        <v>49</v>
      </c>
      <c r="W38" s="66" t="s">
        <v>49</v>
      </c>
    </row>
    <row r="39" spans="1:23" x14ac:dyDescent="0.2">
      <c r="A39" s="76">
        <v>7</v>
      </c>
      <c r="B39">
        <v>398</v>
      </c>
      <c r="C39">
        <v>362</v>
      </c>
      <c r="D39" s="66"/>
      <c r="E39" s="66"/>
      <c r="G39" s="66" t="s">
        <v>49</v>
      </c>
      <c r="H39" s="66">
        <v>1</v>
      </c>
      <c r="I39" s="25"/>
      <c r="J39" s="66" t="s">
        <v>49</v>
      </c>
      <c r="K39" s="66">
        <v>1</v>
      </c>
      <c r="L39" s="25"/>
      <c r="M39" s="66" t="s">
        <v>49</v>
      </c>
      <c r="N39" s="66" t="s">
        <v>49</v>
      </c>
      <c r="O39" s="25"/>
      <c r="P39" s="66" t="s">
        <v>49</v>
      </c>
      <c r="Q39" s="66" t="s">
        <v>49</v>
      </c>
      <c r="R39" s="25"/>
      <c r="S39" s="66" t="s">
        <v>49</v>
      </c>
      <c r="T39" s="66" t="s">
        <v>49</v>
      </c>
      <c r="U39" s="25"/>
      <c r="V39" s="66" t="s">
        <v>49</v>
      </c>
      <c r="W39" s="66" t="s">
        <v>49</v>
      </c>
    </row>
    <row r="40" spans="1:23" x14ac:dyDescent="0.2">
      <c r="A40" s="76">
        <v>6</v>
      </c>
      <c r="B40">
        <v>382</v>
      </c>
      <c r="C40">
        <v>352</v>
      </c>
      <c r="D40" s="66"/>
      <c r="E40" s="66"/>
      <c r="G40" s="66">
        <v>1</v>
      </c>
      <c r="H40" s="66" t="s">
        <v>49</v>
      </c>
      <c r="I40" s="25"/>
      <c r="J40" s="66" t="s">
        <v>49</v>
      </c>
      <c r="K40" s="66" t="s">
        <v>49</v>
      </c>
      <c r="L40" s="25"/>
      <c r="M40" s="66" t="s">
        <v>49</v>
      </c>
      <c r="N40" s="66" t="s">
        <v>49</v>
      </c>
      <c r="O40" s="25"/>
      <c r="P40" s="66" t="s">
        <v>49</v>
      </c>
      <c r="Q40" s="66" t="s">
        <v>49</v>
      </c>
      <c r="R40" s="25"/>
      <c r="S40" s="66" t="s">
        <v>49</v>
      </c>
      <c r="T40" s="66" t="s">
        <v>49</v>
      </c>
      <c r="U40" s="25"/>
      <c r="V40" s="66" t="s">
        <v>49</v>
      </c>
      <c r="W40" s="66" t="s">
        <v>49</v>
      </c>
    </row>
    <row r="41" spans="1:23" x14ac:dyDescent="0.2">
      <c r="A41" s="76">
        <v>5</v>
      </c>
      <c r="B41">
        <v>366</v>
      </c>
      <c r="C41">
        <v>339</v>
      </c>
      <c r="D41" s="66"/>
      <c r="E41" s="66"/>
      <c r="G41" s="66" t="s">
        <v>49</v>
      </c>
      <c r="H41" s="66" t="s">
        <v>49</v>
      </c>
      <c r="I41" s="25"/>
      <c r="J41" s="66" t="s">
        <v>49</v>
      </c>
      <c r="K41" s="66" t="s">
        <v>49</v>
      </c>
      <c r="L41" s="25"/>
      <c r="M41" s="66" t="s">
        <v>49</v>
      </c>
      <c r="N41" s="66" t="s">
        <v>49</v>
      </c>
      <c r="O41" s="25"/>
      <c r="P41" s="66" t="s">
        <v>49</v>
      </c>
      <c r="Q41" s="66" t="s">
        <v>49</v>
      </c>
      <c r="R41" s="25"/>
      <c r="S41" s="66" t="s">
        <v>49</v>
      </c>
      <c r="T41" s="66" t="s">
        <v>49</v>
      </c>
      <c r="U41" s="25"/>
      <c r="V41" s="66" t="s">
        <v>49</v>
      </c>
      <c r="W41" s="66" t="s">
        <v>49</v>
      </c>
    </row>
    <row r="42" spans="1:23" x14ac:dyDescent="0.2">
      <c r="A42" s="76">
        <v>4</v>
      </c>
      <c r="B42">
        <v>347</v>
      </c>
      <c r="C42">
        <v>325</v>
      </c>
      <c r="D42" s="66"/>
      <c r="E42" s="66"/>
      <c r="G42" s="66" t="s">
        <v>49</v>
      </c>
      <c r="H42" s="66" t="s">
        <v>49</v>
      </c>
      <c r="I42" s="25"/>
      <c r="J42" s="66" t="s">
        <v>49</v>
      </c>
      <c r="K42" s="66" t="s">
        <v>49</v>
      </c>
      <c r="L42" s="25"/>
      <c r="M42" s="66" t="s">
        <v>49</v>
      </c>
      <c r="N42" s="66" t="s">
        <v>49</v>
      </c>
      <c r="O42" s="25"/>
      <c r="P42" s="66" t="s">
        <v>49</v>
      </c>
      <c r="Q42" s="66" t="s">
        <v>49</v>
      </c>
      <c r="R42" s="25"/>
      <c r="S42" s="66" t="s">
        <v>49</v>
      </c>
      <c r="T42" s="66" t="s">
        <v>49</v>
      </c>
      <c r="U42" s="25"/>
      <c r="V42" s="66" t="s">
        <v>49</v>
      </c>
      <c r="W42" s="66" t="s">
        <v>49</v>
      </c>
    </row>
    <row r="43" spans="1:23" x14ac:dyDescent="0.2">
      <c r="A43" s="76">
        <v>3</v>
      </c>
      <c r="B43">
        <v>337</v>
      </c>
      <c r="C43">
        <v>319</v>
      </c>
      <c r="D43" s="66"/>
      <c r="E43" s="66"/>
      <c r="G43" s="66" t="s">
        <v>49</v>
      </c>
      <c r="H43" s="66" t="s">
        <v>49</v>
      </c>
      <c r="I43" s="25"/>
      <c r="J43" s="66" t="s">
        <v>49</v>
      </c>
      <c r="K43" s="66" t="s">
        <v>49</v>
      </c>
      <c r="L43" s="25"/>
      <c r="M43" s="66" t="s">
        <v>49</v>
      </c>
      <c r="N43" s="66" t="s">
        <v>49</v>
      </c>
      <c r="O43" s="25"/>
      <c r="P43" s="66" t="s">
        <v>49</v>
      </c>
      <c r="Q43" s="66" t="s">
        <v>49</v>
      </c>
      <c r="R43" s="25"/>
      <c r="S43" s="66" t="s">
        <v>49</v>
      </c>
      <c r="T43" s="66" t="s">
        <v>49</v>
      </c>
      <c r="U43" s="25"/>
      <c r="V43" s="66" t="s">
        <v>49</v>
      </c>
      <c r="W43" s="66" t="s">
        <v>49</v>
      </c>
    </row>
    <row r="44" spans="1:23" x14ac:dyDescent="0.2">
      <c r="A44" s="76">
        <v>2</v>
      </c>
      <c r="B44">
        <v>315</v>
      </c>
      <c r="C44">
        <v>303</v>
      </c>
      <c r="D44" s="66"/>
      <c r="E44" s="66"/>
      <c r="G44" s="66" t="s">
        <v>49</v>
      </c>
      <c r="H44" s="66" t="s">
        <v>49</v>
      </c>
      <c r="I44" s="25"/>
      <c r="J44" s="66" t="s">
        <v>49</v>
      </c>
      <c r="K44" s="66" t="s">
        <v>49</v>
      </c>
      <c r="L44" s="25"/>
      <c r="M44" s="66" t="s">
        <v>49</v>
      </c>
      <c r="N44" s="66" t="s">
        <v>49</v>
      </c>
      <c r="O44" s="25"/>
      <c r="P44" s="66" t="s">
        <v>49</v>
      </c>
      <c r="Q44" s="66" t="s">
        <v>49</v>
      </c>
      <c r="R44" s="25"/>
      <c r="S44" s="66" t="s">
        <v>49</v>
      </c>
      <c r="T44" s="66" t="s">
        <v>49</v>
      </c>
      <c r="U44" s="25"/>
      <c r="V44" s="66" t="s">
        <v>49</v>
      </c>
      <c r="W44" s="66" t="s">
        <v>49</v>
      </c>
    </row>
    <row r="45" spans="1:23" x14ac:dyDescent="0.2">
      <c r="A45" s="80">
        <v>1</v>
      </c>
      <c r="B45" s="69">
        <v>306</v>
      </c>
      <c r="C45" s="69">
        <v>297</v>
      </c>
      <c r="D45" s="66"/>
      <c r="E45" s="66"/>
      <c r="G45" s="66" t="s">
        <v>49</v>
      </c>
      <c r="H45" s="66" t="s">
        <v>49</v>
      </c>
      <c r="I45" s="25"/>
      <c r="J45" s="66" t="s">
        <v>49</v>
      </c>
      <c r="K45" s="66" t="s">
        <v>49</v>
      </c>
      <c r="L45" s="25"/>
      <c r="M45" s="66" t="s">
        <v>49</v>
      </c>
      <c r="N45" s="66" t="s">
        <v>49</v>
      </c>
      <c r="O45" s="25"/>
      <c r="P45" s="66" t="s">
        <v>49</v>
      </c>
      <c r="Q45" s="66" t="s">
        <v>49</v>
      </c>
      <c r="R45" s="25"/>
      <c r="S45" s="66" t="s">
        <v>49</v>
      </c>
      <c r="T45" s="66" t="s">
        <v>49</v>
      </c>
      <c r="U45" s="25"/>
      <c r="V45" s="66" t="s">
        <v>49</v>
      </c>
      <c r="W45" s="66" t="s">
        <v>49</v>
      </c>
    </row>
    <row r="46" spans="1:23" x14ac:dyDescent="0.2">
      <c r="E46" s="27"/>
      <c r="F46" s="12"/>
      <c r="G46" s="12"/>
    </row>
    <row r="47" spans="1:23" x14ac:dyDescent="0.2">
      <c r="A47" s="107" t="s">
        <v>59</v>
      </c>
    </row>
    <row r="48" spans="1:23" x14ac:dyDescent="0.2">
      <c r="A48" s="107" t="s">
        <v>60</v>
      </c>
    </row>
  </sheetData>
  <mergeCells count="7">
    <mergeCell ref="V6:W6"/>
    <mergeCell ref="D6:E6"/>
    <mergeCell ref="G6:H6"/>
    <mergeCell ref="J6:K6"/>
    <mergeCell ref="M6:N6"/>
    <mergeCell ref="P6:Q6"/>
    <mergeCell ref="S6:T6"/>
  </mergeCells>
  <pageMargins left="0.7" right="0.7" top="0.75" bottom="0.75" header="0.3" footer="0.3"/>
  <pageSetup paperSize="8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58"/>
  <sheetViews>
    <sheetView showGridLines="0" topLeftCell="A37" zoomScale="90" zoomScaleNormal="90" workbookViewId="0">
      <selection activeCell="G65" sqref="G65:O82"/>
    </sheetView>
  </sheetViews>
  <sheetFormatPr baseColWidth="10" defaultColWidth="11.42578125" defaultRowHeight="12.75" x14ac:dyDescent="0.2"/>
  <cols>
    <col min="1" max="1" width="24" style="6" customWidth="1"/>
    <col min="2" max="2" width="19.7109375" style="5" customWidth="1"/>
    <col min="3" max="3" width="19.85546875" style="6" customWidth="1"/>
    <col min="4" max="4" width="16.5703125" style="6" customWidth="1"/>
    <col min="5" max="5" width="16" style="4" customWidth="1"/>
    <col min="6" max="6" width="6.5703125" style="6" customWidth="1"/>
    <col min="7" max="8" width="10.28515625" style="6" customWidth="1"/>
    <col min="9" max="9" width="10.28515625" style="12" customWidth="1"/>
    <col min="10" max="11" width="10.28515625" style="6" customWidth="1"/>
    <col min="12" max="12" width="10.28515625" style="12" customWidth="1"/>
    <col min="13" max="14" width="10.28515625" style="6" customWidth="1"/>
    <col min="15" max="15" width="10.28515625" style="12" customWidth="1"/>
    <col min="16" max="17" width="10.28515625" style="6" customWidth="1"/>
    <col min="18" max="18" width="10.28515625" style="12" customWidth="1"/>
    <col min="19" max="20" width="10.28515625" style="6" customWidth="1"/>
    <col min="21" max="21" width="10.28515625" style="12" customWidth="1"/>
    <col min="22" max="28" width="10.28515625" style="6" customWidth="1"/>
    <col min="29" max="16384" width="11.42578125" style="6"/>
  </cols>
  <sheetData>
    <row r="2" spans="1:23" ht="18.75" x14ac:dyDescent="0.3">
      <c r="B2" s="1"/>
      <c r="C2" s="1"/>
      <c r="D2" s="2"/>
      <c r="E2" s="3"/>
      <c r="F2" s="31"/>
    </row>
    <row r="4" spans="1:23" ht="23.25" x14ac:dyDescent="0.35">
      <c r="C4" s="7" t="s">
        <v>30</v>
      </c>
      <c r="D4" s="7"/>
      <c r="E4" s="8"/>
    </row>
    <row r="5" spans="1:23" ht="15" x14ac:dyDescent="0.2">
      <c r="C5" s="105" t="s">
        <v>56</v>
      </c>
    </row>
    <row r="7" spans="1:23" ht="53.25" customHeight="1" x14ac:dyDescent="0.2">
      <c r="A7" s="5"/>
      <c r="B7" s="6"/>
      <c r="D7" s="115" t="s">
        <v>41</v>
      </c>
      <c r="E7" s="115"/>
      <c r="G7" s="115" t="s">
        <v>42</v>
      </c>
      <c r="H7" s="115"/>
      <c r="I7" s="98"/>
      <c r="J7" s="115" t="s">
        <v>47</v>
      </c>
      <c r="K7" s="115"/>
      <c r="L7" s="98"/>
      <c r="M7" s="115" t="s">
        <v>55</v>
      </c>
      <c r="N7" s="115"/>
      <c r="O7" s="98"/>
      <c r="P7" s="115" t="s">
        <v>51</v>
      </c>
      <c r="Q7" s="115"/>
      <c r="R7" s="98"/>
      <c r="S7" s="115" t="s">
        <v>52</v>
      </c>
      <c r="T7" s="115"/>
      <c r="U7" s="98"/>
      <c r="V7" s="115" t="s">
        <v>53</v>
      </c>
      <c r="W7" s="115"/>
    </row>
    <row r="8" spans="1:23" x14ac:dyDescent="0.2">
      <c r="A8" s="9" t="s">
        <v>0</v>
      </c>
      <c r="B8" s="10" t="s">
        <v>1</v>
      </c>
      <c r="C8" s="10" t="s">
        <v>1</v>
      </c>
      <c r="D8" s="10" t="s">
        <v>7</v>
      </c>
      <c r="E8" s="10" t="s">
        <v>8</v>
      </c>
      <c r="G8" s="10" t="s">
        <v>7</v>
      </c>
      <c r="H8" s="10" t="s">
        <v>8</v>
      </c>
      <c r="I8" s="24"/>
      <c r="J8" s="10" t="s">
        <v>7</v>
      </c>
      <c r="K8" s="10" t="s">
        <v>8</v>
      </c>
      <c r="L8" s="24"/>
      <c r="M8" s="10" t="s">
        <v>7</v>
      </c>
      <c r="N8" s="10" t="s">
        <v>8</v>
      </c>
      <c r="O8" s="24"/>
      <c r="P8" s="10" t="s">
        <v>7</v>
      </c>
      <c r="Q8" s="10" t="s">
        <v>8</v>
      </c>
      <c r="R8" s="24"/>
      <c r="S8" s="10" t="s">
        <v>7</v>
      </c>
      <c r="T8" s="10" t="s">
        <v>8</v>
      </c>
      <c r="U8" s="24"/>
      <c r="V8" s="10" t="s">
        <v>7</v>
      </c>
      <c r="W8" s="10" t="s">
        <v>8</v>
      </c>
    </row>
    <row r="9" spans="1:23" x14ac:dyDescent="0.2">
      <c r="A9" s="13" t="s">
        <v>2</v>
      </c>
      <c r="B9" s="14" t="s">
        <v>3</v>
      </c>
      <c r="C9" s="14" t="s">
        <v>43</v>
      </c>
      <c r="D9" s="14"/>
      <c r="E9" s="14"/>
      <c r="G9" s="14"/>
      <c r="H9" s="14"/>
      <c r="I9" s="24"/>
      <c r="J9" s="14"/>
      <c r="K9" s="14"/>
      <c r="L9" s="24"/>
      <c r="M9" s="14"/>
      <c r="N9" s="14"/>
      <c r="O9" s="24"/>
      <c r="P9" s="14"/>
      <c r="Q9" s="14"/>
      <c r="R9" s="24"/>
      <c r="S9" s="14"/>
      <c r="T9" s="14"/>
      <c r="U9" s="24"/>
      <c r="V9" s="14"/>
      <c r="W9" s="14"/>
    </row>
    <row r="10" spans="1:23" x14ac:dyDescent="0.2">
      <c r="A10" s="15"/>
      <c r="B10" s="16"/>
      <c r="C10" s="16"/>
      <c r="D10" s="17"/>
      <c r="E10" s="17"/>
      <c r="F10" s="11"/>
      <c r="G10" s="12"/>
      <c r="H10" s="12"/>
    </row>
    <row r="11" spans="1:23" ht="18.75" x14ac:dyDescent="0.3">
      <c r="A11" s="19">
        <v>1</v>
      </c>
      <c r="C11" s="20" t="s">
        <v>27</v>
      </c>
      <c r="D11" s="22"/>
      <c r="E11" s="23"/>
      <c r="F11" s="12"/>
      <c r="G11" s="12"/>
      <c r="H11" s="12"/>
    </row>
    <row r="12" spans="1:23" ht="7.5" customHeight="1" x14ac:dyDescent="0.3">
      <c r="A12" s="19"/>
      <c r="B12" s="20"/>
      <c r="C12" s="21"/>
      <c r="D12" s="22"/>
      <c r="E12" s="23"/>
      <c r="F12" s="12"/>
      <c r="G12" s="12"/>
      <c r="H12" s="12"/>
    </row>
    <row r="13" spans="1:23" x14ac:dyDescent="0.2">
      <c r="A13" s="24">
        <v>11</v>
      </c>
      <c r="B13" s="25">
        <v>660</v>
      </c>
      <c r="C13" s="25">
        <v>551</v>
      </c>
      <c r="D13" s="66"/>
      <c r="E13" s="66"/>
      <c r="G13" s="66" t="s">
        <v>49</v>
      </c>
      <c r="H13" s="66" t="s">
        <v>49</v>
      </c>
      <c r="I13" s="25"/>
      <c r="J13" s="66" t="s">
        <v>49</v>
      </c>
      <c r="K13" s="66" t="s">
        <v>49</v>
      </c>
      <c r="L13" s="25"/>
      <c r="M13" s="66" t="s">
        <v>49</v>
      </c>
      <c r="N13" s="66" t="s">
        <v>49</v>
      </c>
      <c r="O13" s="25"/>
      <c r="P13" s="66" t="s">
        <v>49</v>
      </c>
      <c r="Q13" s="66" t="s">
        <v>49</v>
      </c>
      <c r="R13" s="25"/>
      <c r="S13" s="66" t="s">
        <v>49</v>
      </c>
      <c r="T13" s="66" t="s">
        <v>49</v>
      </c>
      <c r="U13" s="25"/>
      <c r="V13" s="66" t="s">
        <v>49</v>
      </c>
      <c r="W13" s="66" t="s">
        <v>49</v>
      </c>
    </row>
    <row r="14" spans="1:23" ht="12.75" customHeight="1" x14ac:dyDescent="0.2">
      <c r="A14" s="24">
        <v>10</v>
      </c>
      <c r="B14" s="25">
        <v>640</v>
      </c>
      <c r="C14" s="25">
        <v>535</v>
      </c>
      <c r="D14" s="66"/>
      <c r="E14" s="66"/>
      <c r="G14" s="66">
        <v>27</v>
      </c>
      <c r="H14" s="66">
        <v>10</v>
      </c>
      <c r="I14" s="25"/>
      <c r="J14" s="66">
        <v>11</v>
      </c>
      <c r="K14" s="66">
        <v>4</v>
      </c>
      <c r="L14" s="25"/>
      <c r="M14" s="66">
        <v>4</v>
      </c>
      <c r="N14" s="66">
        <v>1</v>
      </c>
      <c r="O14" s="25"/>
      <c r="P14" s="66">
        <v>7</v>
      </c>
      <c r="Q14" s="66">
        <v>1</v>
      </c>
      <c r="R14" s="25"/>
      <c r="S14" s="66">
        <v>10</v>
      </c>
      <c r="T14" s="66">
        <v>5</v>
      </c>
      <c r="U14" s="25"/>
      <c r="V14" s="66">
        <v>6</v>
      </c>
      <c r="W14" s="66">
        <v>3</v>
      </c>
    </row>
    <row r="15" spans="1:23" ht="12.75" customHeight="1" x14ac:dyDescent="0.2">
      <c r="A15" s="24">
        <v>9</v>
      </c>
      <c r="B15" s="25">
        <v>619</v>
      </c>
      <c r="C15" s="25">
        <v>519</v>
      </c>
      <c r="D15" s="66"/>
      <c r="E15" s="66"/>
      <c r="G15" s="66">
        <v>8</v>
      </c>
      <c r="H15" s="66">
        <v>4</v>
      </c>
      <c r="I15" s="25"/>
      <c r="J15" s="66">
        <v>3</v>
      </c>
      <c r="K15" s="66">
        <v>2</v>
      </c>
      <c r="L15" s="25"/>
      <c r="M15" s="66">
        <v>3</v>
      </c>
      <c r="N15" s="66" t="s">
        <v>49</v>
      </c>
      <c r="O15" s="25"/>
      <c r="P15" s="66">
        <v>1</v>
      </c>
      <c r="Q15" s="66">
        <v>1</v>
      </c>
      <c r="R15" s="25"/>
      <c r="S15" s="66">
        <v>2</v>
      </c>
      <c r="T15" s="66">
        <v>2</v>
      </c>
      <c r="U15" s="25"/>
      <c r="V15" s="66">
        <v>1</v>
      </c>
      <c r="W15" s="66">
        <v>1</v>
      </c>
    </row>
    <row r="16" spans="1:23" ht="12.75" customHeight="1" x14ac:dyDescent="0.2">
      <c r="A16" s="24">
        <v>8</v>
      </c>
      <c r="B16" s="25">
        <v>585</v>
      </c>
      <c r="C16" s="25">
        <v>494</v>
      </c>
      <c r="D16" s="66"/>
      <c r="E16" s="66"/>
      <c r="G16" s="66">
        <v>13</v>
      </c>
      <c r="H16" s="66">
        <v>1</v>
      </c>
      <c r="I16" s="25"/>
      <c r="J16" s="66">
        <v>9</v>
      </c>
      <c r="K16" s="66" t="s">
        <v>49</v>
      </c>
      <c r="L16" s="25"/>
      <c r="M16" s="66">
        <v>2</v>
      </c>
      <c r="N16" s="66" t="s">
        <v>49</v>
      </c>
      <c r="O16" s="25"/>
      <c r="P16" s="66">
        <v>4</v>
      </c>
      <c r="Q16" s="66" t="s">
        <v>49</v>
      </c>
      <c r="R16" s="25"/>
      <c r="S16" s="66">
        <v>1</v>
      </c>
      <c r="T16" s="66">
        <v>1</v>
      </c>
      <c r="U16" s="25"/>
      <c r="V16" s="66" t="s">
        <v>49</v>
      </c>
      <c r="W16" s="66" t="s">
        <v>49</v>
      </c>
    </row>
    <row r="17" spans="1:23" x14ac:dyDescent="0.2">
      <c r="A17" s="24">
        <v>7</v>
      </c>
      <c r="B17" s="12">
        <v>555</v>
      </c>
      <c r="C17" s="25">
        <v>471</v>
      </c>
      <c r="D17" s="66"/>
      <c r="E17" s="66"/>
      <c r="G17" s="66">
        <v>3</v>
      </c>
      <c r="H17" s="66" t="s">
        <v>49</v>
      </c>
      <c r="I17" s="25"/>
      <c r="J17" s="66">
        <v>2</v>
      </c>
      <c r="K17" s="66" t="s">
        <v>49</v>
      </c>
      <c r="L17" s="25"/>
      <c r="M17" s="66">
        <v>1</v>
      </c>
      <c r="N17" s="66" t="s">
        <v>49</v>
      </c>
      <c r="O17" s="25"/>
      <c r="P17" s="66" t="s">
        <v>49</v>
      </c>
      <c r="Q17" s="66" t="s">
        <v>49</v>
      </c>
      <c r="R17" s="25"/>
      <c r="S17" s="66" t="s">
        <v>49</v>
      </c>
      <c r="T17" s="66" t="s">
        <v>49</v>
      </c>
      <c r="U17" s="25"/>
      <c r="V17" s="66" t="s">
        <v>49</v>
      </c>
      <c r="W17" s="66" t="s">
        <v>49</v>
      </c>
    </row>
    <row r="18" spans="1:23" x14ac:dyDescent="0.2">
      <c r="A18" s="24">
        <v>6</v>
      </c>
      <c r="B18" s="26">
        <v>524</v>
      </c>
      <c r="C18" s="25">
        <v>449</v>
      </c>
      <c r="D18" s="66"/>
      <c r="E18" s="66"/>
      <c r="G18" s="66">
        <v>6</v>
      </c>
      <c r="H18" s="66" t="s">
        <v>49</v>
      </c>
      <c r="I18" s="25"/>
      <c r="J18" s="66">
        <v>5</v>
      </c>
      <c r="K18" s="66" t="s">
        <v>49</v>
      </c>
      <c r="L18" s="25"/>
      <c r="M18" s="66">
        <v>2</v>
      </c>
      <c r="N18" s="66" t="s">
        <v>49</v>
      </c>
      <c r="O18" s="25"/>
      <c r="P18" s="66" t="s">
        <v>49</v>
      </c>
      <c r="Q18" s="66" t="s">
        <v>49</v>
      </c>
      <c r="R18" s="25"/>
      <c r="S18" s="66" t="s">
        <v>49</v>
      </c>
      <c r="T18" s="66" t="s">
        <v>49</v>
      </c>
      <c r="U18" s="25"/>
      <c r="V18" s="66" t="s">
        <v>49</v>
      </c>
      <c r="W18" s="66" t="s">
        <v>49</v>
      </c>
    </row>
    <row r="19" spans="1:23" x14ac:dyDescent="0.2">
      <c r="A19" s="24">
        <v>5</v>
      </c>
      <c r="B19" s="26">
        <v>497</v>
      </c>
      <c r="C19" s="26">
        <v>428</v>
      </c>
      <c r="D19" s="66"/>
      <c r="E19" s="66"/>
      <c r="G19" s="66" t="s">
        <v>49</v>
      </c>
      <c r="H19" s="66" t="s">
        <v>49</v>
      </c>
      <c r="I19" s="25"/>
      <c r="J19" s="66" t="s">
        <v>49</v>
      </c>
      <c r="K19" s="66" t="s">
        <v>49</v>
      </c>
      <c r="L19" s="25"/>
      <c r="M19" s="66" t="s">
        <v>49</v>
      </c>
      <c r="N19" s="66" t="s">
        <v>49</v>
      </c>
      <c r="O19" s="25"/>
      <c r="P19" s="66" t="s">
        <v>49</v>
      </c>
      <c r="Q19" s="66" t="s">
        <v>49</v>
      </c>
      <c r="R19" s="25"/>
      <c r="S19" s="66" t="s">
        <v>49</v>
      </c>
      <c r="T19" s="66" t="s">
        <v>49</v>
      </c>
      <c r="U19" s="25"/>
      <c r="V19" s="66" t="s">
        <v>49</v>
      </c>
      <c r="W19" s="66" t="s">
        <v>49</v>
      </c>
    </row>
    <row r="20" spans="1:23" x14ac:dyDescent="0.2">
      <c r="A20" s="24">
        <v>4</v>
      </c>
      <c r="B20" s="26">
        <v>469</v>
      </c>
      <c r="C20" s="26">
        <v>410</v>
      </c>
      <c r="D20" s="66"/>
      <c r="E20" s="66"/>
      <c r="G20" s="66">
        <v>1</v>
      </c>
      <c r="H20" s="66" t="s">
        <v>49</v>
      </c>
      <c r="I20" s="25"/>
      <c r="J20" s="66">
        <v>1</v>
      </c>
      <c r="K20" s="66" t="s">
        <v>49</v>
      </c>
      <c r="L20" s="25"/>
      <c r="M20" s="66" t="s">
        <v>49</v>
      </c>
      <c r="N20" s="66" t="s">
        <v>49</v>
      </c>
      <c r="O20" s="25"/>
      <c r="P20" s="66" t="s">
        <v>49</v>
      </c>
      <c r="Q20" s="66" t="s">
        <v>49</v>
      </c>
      <c r="R20" s="25"/>
      <c r="S20" s="66" t="s">
        <v>49</v>
      </c>
      <c r="T20" s="66" t="s">
        <v>49</v>
      </c>
      <c r="U20" s="25"/>
      <c r="V20" s="66" t="s">
        <v>49</v>
      </c>
      <c r="W20" s="66" t="s">
        <v>49</v>
      </c>
    </row>
    <row r="21" spans="1:23" x14ac:dyDescent="0.2">
      <c r="A21" s="24">
        <v>3</v>
      </c>
      <c r="B21" s="26">
        <v>450</v>
      </c>
      <c r="C21" s="26">
        <v>395</v>
      </c>
      <c r="D21" s="66"/>
      <c r="E21" s="66"/>
      <c r="G21" s="66" t="s">
        <v>49</v>
      </c>
      <c r="H21" s="66" t="s">
        <v>49</v>
      </c>
      <c r="I21" s="25"/>
      <c r="J21" s="66" t="s">
        <v>49</v>
      </c>
      <c r="K21" s="66" t="s">
        <v>49</v>
      </c>
      <c r="L21" s="25"/>
      <c r="M21" s="66" t="s">
        <v>49</v>
      </c>
      <c r="N21" s="66" t="s">
        <v>49</v>
      </c>
      <c r="O21" s="25"/>
      <c r="P21" s="66" t="s">
        <v>49</v>
      </c>
      <c r="Q21" s="66" t="s">
        <v>49</v>
      </c>
      <c r="R21" s="25"/>
      <c r="S21" s="66" t="s">
        <v>49</v>
      </c>
      <c r="T21" s="66" t="s">
        <v>49</v>
      </c>
      <c r="U21" s="25"/>
      <c r="V21" s="66" t="s">
        <v>49</v>
      </c>
      <c r="W21" s="66" t="s">
        <v>49</v>
      </c>
    </row>
    <row r="22" spans="1:23" x14ac:dyDescent="0.2">
      <c r="A22" s="24">
        <v>2</v>
      </c>
      <c r="B22" s="26">
        <v>430</v>
      </c>
      <c r="C22" s="26">
        <v>380</v>
      </c>
      <c r="D22" s="66"/>
      <c r="E22" s="66"/>
      <c r="G22" s="66" t="s">
        <v>49</v>
      </c>
      <c r="H22" s="66" t="s">
        <v>49</v>
      </c>
      <c r="I22" s="25"/>
      <c r="J22" s="66" t="s">
        <v>49</v>
      </c>
      <c r="K22" s="66" t="s">
        <v>49</v>
      </c>
      <c r="L22" s="25"/>
      <c r="M22" s="66" t="s">
        <v>49</v>
      </c>
      <c r="N22" s="66" t="s">
        <v>49</v>
      </c>
      <c r="O22" s="25"/>
      <c r="P22" s="66" t="s">
        <v>49</v>
      </c>
      <c r="Q22" s="66" t="s">
        <v>49</v>
      </c>
      <c r="R22" s="25"/>
      <c r="S22" s="66" t="s">
        <v>49</v>
      </c>
      <c r="T22" s="66" t="s">
        <v>49</v>
      </c>
      <c r="U22" s="25"/>
      <c r="V22" s="66" t="s">
        <v>49</v>
      </c>
      <c r="W22" s="66" t="s">
        <v>49</v>
      </c>
    </row>
    <row r="23" spans="1:23" x14ac:dyDescent="0.2">
      <c r="A23" s="24">
        <v>1</v>
      </c>
      <c r="B23" s="26">
        <v>404</v>
      </c>
      <c r="C23" s="26">
        <v>365</v>
      </c>
      <c r="D23" s="66"/>
      <c r="E23" s="66"/>
      <c r="G23" s="66" t="s">
        <v>49</v>
      </c>
      <c r="H23" s="66" t="s">
        <v>49</v>
      </c>
      <c r="I23" s="25"/>
      <c r="J23" s="66" t="s">
        <v>49</v>
      </c>
      <c r="K23" s="66" t="s">
        <v>49</v>
      </c>
      <c r="L23" s="25"/>
      <c r="M23" s="66" t="s">
        <v>49</v>
      </c>
      <c r="N23" s="66" t="s">
        <v>49</v>
      </c>
      <c r="O23" s="25"/>
      <c r="P23" s="66" t="s">
        <v>49</v>
      </c>
      <c r="Q23" s="66" t="s">
        <v>49</v>
      </c>
      <c r="R23" s="25"/>
      <c r="S23" s="66" t="s">
        <v>49</v>
      </c>
      <c r="T23" s="66" t="s">
        <v>49</v>
      </c>
      <c r="U23" s="25"/>
      <c r="V23" s="66" t="s">
        <v>49</v>
      </c>
      <c r="W23" s="66" t="s">
        <v>49</v>
      </c>
    </row>
    <row r="24" spans="1:23" x14ac:dyDescent="0.2">
      <c r="A24" s="15"/>
      <c r="B24" s="12"/>
      <c r="C24" s="12"/>
      <c r="D24" s="17"/>
      <c r="E24" s="12"/>
      <c r="F24" s="12"/>
      <c r="G24" s="12"/>
    </row>
    <row r="25" spans="1:23" ht="18.75" x14ac:dyDescent="0.3">
      <c r="A25" s="19">
        <v>2</v>
      </c>
      <c r="C25" s="20" t="s">
        <v>28</v>
      </c>
      <c r="D25" s="22"/>
      <c r="E25" s="12"/>
      <c r="F25" s="12"/>
      <c r="G25" s="12"/>
    </row>
    <row r="26" spans="1:23" x14ac:dyDescent="0.2">
      <c r="A26" s="15"/>
      <c r="B26" s="12"/>
      <c r="C26" s="12"/>
      <c r="D26" s="17"/>
      <c r="E26" s="12"/>
      <c r="F26" s="12"/>
      <c r="G26" s="12"/>
    </row>
    <row r="27" spans="1:23" x14ac:dyDescent="0.2">
      <c r="A27" s="24">
        <v>13</v>
      </c>
      <c r="B27" s="32">
        <v>614</v>
      </c>
      <c r="C27" s="26">
        <v>515</v>
      </c>
      <c r="D27" s="66"/>
      <c r="E27" s="66"/>
      <c r="G27" s="66">
        <v>16</v>
      </c>
      <c r="H27" s="66">
        <v>5</v>
      </c>
      <c r="I27" s="25"/>
      <c r="J27" s="66">
        <v>8</v>
      </c>
      <c r="K27" s="66">
        <v>2</v>
      </c>
      <c r="L27" s="25"/>
      <c r="M27" s="66">
        <v>2</v>
      </c>
      <c r="N27" s="66" t="s">
        <v>49</v>
      </c>
      <c r="O27" s="25"/>
      <c r="P27" s="66">
        <v>4</v>
      </c>
      <c r="Q27" s="66" t="s">
        <v>49</v>
      </c>
      <c r="R27" s="25"/>
      <c r="S27" s="66">
        <v>6</v>
      </c>
      <c r="T27" s="66">
        <v>3</v>
      </c>
      <c r="U27" s="25"/>
      <c r="V27" s="66">
        <v>3</v>
      </c>
      <c r="W27" s="66">
        <v>1</v>
      </c>
    </row>
    <row r="28" spans="1:23" x14ac:dyDescent="0.2">
      <c r="A28" s="24">
        <v>12</v>
      </c>
      <c r="B28" s="32">
        <v>581</v>
      </c>
      <c r="C28" s="26">
        <v>491</v>
      </c>
      <c r="D28" s="66"/>
      <c r="E28" s="66"/>
      <c r="G28" s="66">
        <v>16</v>
      </c>
      <c r="H28" s="66">
        <v>2</v>
      </c>
      <c r="I28" s="25"/>
      <c r="J28" s="66">
        <v>13</v>
      </c>
      <c r="K28" s="66">
        <v>1</v>
      </c>
      <c r="L28" s="25"/>
      <c r="M28" s="66">
        <v>5</v>
      </c>
      <c r="N28" s="66" t="s">
        <v>49</v>
      </c>
      <c r="O28" s="25"/>
      <c r="P28" s="66">
        <v>2</v>
      </c>
      <c r="Q28" s="66" t="s">
        <v>49</v>
      </c>
      <c r="R28" s="25"/>
      <c r="S28" s="66">
        <v>5</v>
      </c>
      <c r="T28" s="66">
        <v>1</v>
      </c>
      <c r="U28" s="25"/>
      <c r="V28" s="66">
        <v>4</v>
      </c>
      <c r="W28" s="66" t="s">
        <v>49</v>
      </c>
    </row>
    <row r="29" spans="1:23" x14ac:dyDescent="0.2">
      <c r="A29" s="24">
        <v>11</v>
      </c>
      <c r="B29" s="32">
        <v>551</v>
      </c>
      <c r="C29" s="26">
        <v>468</v>
      </c>
      <c r="D29" s="66"/>
      <c r="E29" s="66"/>
      <c r="G29" s="66">
        <v>10</v>
      </c>
      <c r="H29" s="66" t="s">
        <v>49</v>
      </c>
      <c r="I29" s="25"/>
      <c r="J29" s="66">
        <v>7</v>
      </c>
      <c r="K29" s="66" t="s">
        <v>49</v>
      </c>
      <c r="L29" s="25"/>
      <c r="M29" s="66">
        <v>4</v>
      </c>
      <c r="N29" s="66" t="s">
        <v>49</v>
      </c>
      <c r="O29" s="25"/>
      <c r="P29" s="66">
        <v>1</v>
      </c>
      <c r="Q29" s="66" t="s">
        <v>49</v>
      </c>
      <c r="R29" s="25"/>
      <c r="S29" s="66">
        <v>1</v>
      </c>
      <c r="T29" s="66" t="s">
        <v>49</v>
      </c>
      <c r="U29" s="25"/>
      <c r="V29" s="66">
        <v>1</v>
      </c>
      <c r="W29" s="66" t="s">
        <v>49</v>
      </c>
    </row>
    <row r="30" spans="1:23" x14ac:dyDescent="0.2">
      <c r="A30" s="24">
        <v>10</v>
      </c>
      <c r="B30" s="32">
        <v>518</v>
      </c>
      <c r="C30" s="26">
        <v>445</v>
      </c>
      <c r="D30" s="66"/>
      <c r="E30" s="66"/>
      <c r="G30" s="66">
        <v>7</v>
      </c>
      <c r="H30" s="66" t="s">
        <v>49</v>
      </c>
      <c r="I30" s="25"/>
      <c r="J30" s="66">
        <v>5</v>
      </c>
      <c r="K30" s="66" t="s">
        <v>49</v>
      </c>
      <c r="L30" s="25"/>
      <c r="M30" s="66">
        <v>3</v>
      </c>
      <c r="N30" s="66" t="s">
        <v>49</v>
      </c>
      <c r="O30" s="25"/>
      <c r="P30" s="66" t="s">
        <v>49</v>
      </c>
      <c r="Q30" s="66" t="s">
        <v>49</v>
      </c>
      <c r="R30" s="25"/>
      <c r="S30" s="66" t="s">
        <v>49</v>
      </c>
      <c r="T30" s="66" t="s">
        <v>49</v>
      </c>
      <c r="U30" s="25"/>
      <c r="V30" s="66" t="s">
        <v>49</v>
      </c>
      <c r="W30" s="66" t="s">
        <v>49</v>
      </c>
    </row>
    <row r="31" spans="1:23" x14ac:dyDescent="0.2">
      <c r="A31" s="24">
        <v>9</v>
      </c>
      <c r="B31" s="32">
        <v>493</v>
      </c>
      <c r="C31" s="26">
        <v>425</v>
      </c>
      <c r="D31" s="66"/>
      <c r="E31" s="66"/>
      <c r="G31" s="66">
        <v>1</v>
      </c>
      <c r="H31" s="66" t="s">
        <v>49</v>
      </c>
      <c r="I31" s="25"/>
      <c r="J31" s="66">
        <v>1</v>
      </c>
      <c r="K31" s="66" t="s">
        <v>49</v>
      </c>
      <c r="L31" s="25"/>
      <c r="M31" s="66" t="s">
        <v>49</v>
      </c>
      <c r="N31" s="66" t="s">
        <v>49</v>
      </c>
      <c r="O31" s="25"/>
      <c r="P31" s="66" t="s">
        <v>49</v>
      </c>
      <c r="Q31" s="66" t="s">
        <v>49</v>
      </c>
      <c r="R31" s="25"/>
      <c r="S31" s="66" t="s">
        <v>49</v>
      </c>
      <c r="T31" s="66" t="s">
        <v>49</v>
      </c>
      <c r="U31" s="25"/>
      <c r="V31" s="66" t="s">
        <v>49</v>
      </c>
      <c r="W31" s="66" t="s">
        <v>49</v>
      </c>
    </row>
    <row r="32" spans="1:23" x14ac:dyDescent="0.2">
      <c r="A32" s="24">
        <v>8</v>
      </c>
      <c r="B32" s="32">
        <v>463</v>
      </c>
      <c r="C32" s="26">
        <v>405</v>
      </c>
      <c r="D32" s="66"/>
      <c r="E32" s="66"/>
      <c r="G32" s="66" t="s">
        <v>49</v>
      </c>
      <c r="H32" s="66">
        <v>1</v>
      </c>
      <c r="I32" s="25"/>
      <c r="J32" s="66" t="s">
        <v>49</v>
      </c>
      <c r="K32" s="66" t="s">
        <v>49</v>
      </c>
      <c r="L32" s="25"/>
      <c r="M32" s="66" t="s">
        <v>49</v>
      </c>
      <c r="N32" s="66" t="s">
        <v>49</v>
      </c>
      <c r="O32" s="25"/>
      <c r="P32" s="66" t="s">
        <v>49</v>
      </c>
      <c r="Q32" s="66" t="s">
        <v>49</v>
      </c>
      <c r="R32" s="25"/>
      <c r="S32" s="66" t="s">
        <v>49</v>
      </c>
      <c r="T32" s="66" t="s">
        <v>49</v>
      </c>
      <c r="U32" s="25"/>
      <c r="V32" s="66" t="s">
        <v>49</v>
      </c>
      <c r="W32" s="66" t="s">
        <v>49</v>
      </c>
    </row>
    <row r="33" spans="1:23" x14ac:dyDescent="0.2">
      <c r="A33" s="24">
        <v>7</v>
      </c>
      <c r="B33" s="32">
        <v>444</v>
      </c>
      <c r="C33" s="26">
        <v>390</v>
      </c>
      <c r="D33" s="66"/>
      <c r="E33" s="66"/>
      <c r="G33" s="66" t="s">
        <v>49</v>
      </c>
      <c r="H33" s="66" t="s">
        <v>49</v>
      </c>
      <c r="I33" s="25"/>
      <c r="J33" s="66" t="s">
        <v>49</v>
      </c>
      <c r="K33" s="66" t="s">
        <v>49</v>
      </c>
      <c r="L33" s="25"/>
      <c r="M33" s="66" t="s">
        <v>49</v>
      </c>
      <c r="N33" s="66" t="s">
        <v>49</v>
      </c>
      <c r="O33" s="25"/>
      <c r="P33" s="66" t="s">
        <v>49</v>
      </c>
      <c r="Q33" s="66" t="s">
        <v>49</v>
      </c>
      <c r="R33" s="25"/>
      <c r="S33" s="66" t="s">
        <v>49</v>
      </c>
      <c r="T33" s="66" t="s">
        <v>49</v>
      </c>
      <c r="U33" s="25"/>
      <c r="V33" s="66" t="s">
        <v>49</v>
      </c>
      <c r="W33" s="66" t="s">
        <v>49</v>
      </c>
    </row>
    <row r="34" spans="1:23" x14ac:dyDescent="0.2">
      <c r="A34" s="24">
        <v>6</v>
      </c>
      <c r="B34" s="32">
        <v>422</v>
      </c>
      <c r="C34" s="26">
        <v>375</v>
      </c>
      <c r="D34" s="66"/>
      <c r="E34" s="66"/>
      <c r="G34" s="66" t="s">
        <v>49</v>
      </c>
      <c r="H34" s="66" t="s">
        <v>49</v>
      </c>
      <c r="I34" s="25"/>
      <c r="J34" s="66" t="s">
        <v>49</v>
      </c>
      <c r="K34" s="66" t="s">
        <v>49</v>
      </c>
      <c r="L34" s="25"/>
      <c r="M34" s="66" t="s">
        <v>49</v>
      </c>
      <c r="N34" s="66" t="s">
        <v>49</v>
      </c>
      <c r="O34" s="25"/>
      <c r="P34" s="66" t="s">
        <v>49</v>
      </c>
      <c r="Q34" s="66" t="s">
        <v>49</v>
      </c>
      <c r="R34" s="25"/>
      <c r="S34" s="66" t="s">
        <v>49</v>
      </c>
      <c r="T34" s="66" t="s">
        <v>49</v>
      </c>
      <c r="U34" s="25"/>
      <c r="V34" s="66" t="s">
        <v>49</v>
      </c>
      <c r="W34" s="66" t="s">
        <v>49</v>
      </c>
    </row>
    <row r="35" spans="1:23" x14ac:dyDescent="0.2">
      <c r="A35" s="24">
        <v>5</v>
      </c>
      <c r="B35" s="32">
        <v>397</v>
      </c>
      <c r="C35" s="26">
        <v>361</v>
      </c>
      <c r="D35" s="66"/>
      <c r="E35" s="66"/>
      <c r="G35" s="66" t="s">
        <v>49</v>
      </c>
      <c r="H35" s="66" t="s">
        <v>49</v>
      </c>
      <c r="I35" s="25"/>
      <c r="J35" s="66" t="s">
        <v>49</v>
      </c>
      <c r="K35" s="66" t="s">
        <v>49</v>
      </c>
      <c r="L35" s="25"/>
      <c r="M35" s="66" t="s">
        <v>49</v>
      </c>
      <c r="N35" s="66" t="s">
        <v>49</v>
      </c>
      <c r="O35" s="25"/>
      <c r="P35" s="66" t="s">
        <v>49</v>
      </c>
      <c r="Q35" s="66" t="s">
        <v>49</v>
      </c>
      <c r="R35" s="25"/>
      <c r="S35" s="66" t="s">
        <v>49</v>
      </c>
      <c r="T35" s="66" t="s">
        <v>49</v>
      </c>
      <c r="U35" s="25"/>
      <c r="V35" s="66" t="s">
        <v>49</v>
      </c>
      <c r="W35" s="66" t="s">
        <v>49</v>
      </c>
    </row>
    <row r="36" spans="1:23" x14ac:dyDescent="0.2">
      <c r="A36" s="24">
        <v>4</v>
      </c>
      <c r="B36" s="32">
        <v>378</v>
      </c>
      <c r="C36" s="26">
        <v>348</v>
      </c>
      <c r="D36" s="66"/>
      <c r="E36" s="66"/>
      <c r="G36" s="66" t="s">
        <v>49</v>
      </c>
      <c r="H36" s="66" t="s">
        <v>49</v>
      </c>
      <c r="I36" s="25"/>
      <c r="J36" s="66" t="s">
        <v>49</v>
      </c>
      <c r="K36" s="66" t="s">
        <v>49</v>
      </c>
      <c r="L36" s="25"/>
      <c r="M36" s="66" t="s">
        <v>49</v>
      </c>
      <c r="N36" s="66" t="s">
        <v>49</v>
      </c>
      <c r="O36" s="25"/>
      <c r="P36" s="66" t="s">
        <v>49</v>
      </c>
      <c r="Q36" s="66" t="s">
        <v>49</v>
      </c>
      <c r="R36" s="25"/>
      <c r="S36" s="66" t="s">
        <v>49</v>
      </c>
      <c r="T36" s="66" t="s">
        <v>49</v>
      </c>
      <c r="U36" s="25"/>
      <c r="V36" s="66" t="s">
        <v>49</v>
      </c>
      <c r="W36" s="66" t="s">
        <v>49</v>
      </c>
    </row>
    <row r="37" spans="1:23" x14ac:dyDescent="0.2">
      <c r="A37" s="24">
        <v>3</v>
      </c>
      <c r="B37" s="32">
        <v>367</v>
      </c>
      <c r="C37" s="26">
        <v>340</v>
      </c>
      <c r="D37" s="66"/>
      <c r="E37" s="66"/>
      <c r="G37" s="66" t="s">
        <v>49</v>
      </c>
      <c r="H37" s="66" t="s">
        <v>49</v>
      </c>
      <c r="I37" s="25"/>
      <c r="J37" s="66" t="s">
        <v>49</v>
      </c>
      <c r="K37" s="66" t="s">
        <v>49</v>
      </c>
      <c r="L37" s="25"/>
      <c r="M37" s="66" t="s">
        <v>49</v>
      </c>
      <c r="N37" s="66" t="s">
        <v>49</v>
      </c>
      <c r="O37" s="25"/>
      <c r="P37" s="66" t="s">
        <v>49</v>
      </c>
      <c r="Q37" s="66" t="s">
        <v>49</v>
      </c>
      <c r="R37" s="25"/>
      <c r="S37" s="66" t="s">
        <v>49</v>
      </c>
      <c r="T37" s="66" t="s">
        <v>49</v>
      </c>
      <c r="U37" s="25"/>
      <c r="V37" s="66" t="s">
        <v>49</v>
      </c>
      <c r="W37" s="66" t="s">
        <v>49</v>
      </c>
    </row>
    <row r="38" spans="1:23" x14ac:dyDescent="0.2">
      <c r="A38" s="24">
        <v>2</v>
      </c>
      <c r="B38" s="32">
        <v>357</v>
      </c>
      <c r="C38" s="26">
        <v>332</v>
      </c>
      <c r="D38" s="66"/>
      <c r="E38" s="66"/>
      <c r="G38" s="66" t="s">
        <v>49</v>
      </c>
      <c r="H38" s="66" t="s">
        <v>49</v>
      </c>
      <c r="I38" s="25"/>
      <c r="J38" s="66" t="s">
        <v>49</v>
      </c>
      <c r="K38" s="66" t="s">
        <v>49</v>
      </c>
      <c r="L38" s="25"/>
      <c r="M38" s="66" t="s">
        <v>49</v>
      </c>
      <c r="N38" s="66" t="s">
        <v>49</v>
      </c>
      <c r="O38" s="25"/>
      <c r="P38" s="66" t="s">
        <v>49</v>
      </c>
      <c r="Q38" s="66" t="s">
        <v>49</v>
      </c>
      <c r="R38" s="25"/>
      <c r="S38" s="66" t="s">
        <v>49</v>
      </c>
      <c r="T38" s="66" t="s">
        <v>49</v>
      </c>
      <c r="U38" s="25"/>
      <c r="V38" s="66" t="s">
        <v>49</v>
      </c>
      <c r="W38" s="66" t="s">
        <v>49</v>
      </c>
    </row>
    <row r="39" spans="1:23" x14ac:dyDescent="0.2">
      <c r="A39" s="24">
        <v>1</v>
      </c>
      <c r="B39" s="32">
        <v>350</v>
      </c>
      <c r="C39" s="33">
        <v>327</v>
      </c>
      <c r="D39" s="66"/>
      <c r="E39" s="66"/>
      <c r="G39" s="66" t="s">
        <v>49</v>
      </c>
      <c r="H39" s="66" t="s">
        <v>49</v>
      </c>
      <c r="I39" s="25"/>
      <c r="J39" s="66" t="s">
        <v>49</v>
      </c>
      <c r="K39" s="66" t="s">
        <v>49</v>
      </c>
      <c r="L39" s="25"/>
      <c r="M39" s="66" t="s">
        <v>49</v>
      </c>
      <c r="N39" s="66" t="s">
        <v>49</v>
      </c>
      <c r="O39" s="25"/>
      <c r="P39" s="66" t="s">
        <v>49</v>
      </c>
      <c r="Q39" s="66" t="s">
        <v>49</v>
      </c>
      <c r="R39" s="25"/>
      <c r="S39" s="66" t="s">
        <v>49</v>
      </c>
      <c r="T39" s="66" t="s">
        <v>49</v>
      </c>
      <c r="U39" s="25"/>
      <c r="V39" s="66" t="s">
        <v>49</v>
      </c>
      <c r="W39" s="66" t="s">
        <v>49</v>
      </c>
    </row>
    <row r="40" spans="1:23" x14ac:dyDescent="0.2">
      <c r="A40" s="15"/>
      <c r="B40" s="12"/>
      <c r="C40" s="12"/>
      <c r="D40" s="17"/>
      <c r="E40" s="27"/>
      <c r="F40" s="12"/>
      <c r="G40" s="12"/>
    </row>
    <row r="41" spans="1:23" ht="18.75" x14ac:dyDescent="0.3">
      <c r="A41" s="19">
        <v>3</v>
      </c>
      <c r="C41" s="23" t="s">
        <v>29</v>
      </c>
      <c r="D41" s="17"/>
      <c r="E41" s="27"/>
      <c r="F41" s="12"/>
      <c r="G41" s="12"/>
    </row>
    <row r="42" spans="1:23" x14ac:dyDescent="0.2">
      <c r="A42" s="15"/>
      <c r="B42" s="16"/>
      <c r="C42" s="12"/>
      <c r="D42" s="17"/>
      <c r="E42" s="27"/>
      <c r="F42" s="12"/>
      <c r="G42" s="12"/>
    </row>
    <row r="43" spans="1:23" x14ac:dyDescent="0.2">
      <c r="A43" s="24">
        <v>13</v>
      </c>
      <c r="B43" s="26">
        <v>576</v>
      </c>
      <c r="C43" s="18">
        <v>486</v>
      </c>
      <c r="D43" s="66"/>
      <c r="E43" s="66"/>
      <c r="G43" s="66">
        <v>1</v>
      </c>
      <c r="H43" s="66">
        <v>2</v>
      </c>
      <c r="I43" s="25"/>
      <c r="J43" s="66">
        <v>1</v>
      </c>
      <c r="K43" s="66" t="s">
        <v>49</v>
      </c>
      <c r="L43" s="25"/>
      <c r="M43" s="66" t="s">
        <v>49</v>
      </c>
      <c r="N43" s="66" t="s">
        <v>49</v>
      </c>
      <c r="O43" s="25"/>
      <c r="P43" s="66" t="s">
        <v>49</v>
      </c>
      <c r="Q43" s="66">
        <v>1</v>
      </c>
      <c r="R43" s="25"/>
      <c r="S43" s="66" t="s">
        <v>49</v>
      </c>
      <c r="T43" s="66" t="s">
        <v>49</v>
      </c>
      <c r="U43" s="25"/>
      <c r="V43" s="66">
        <v>1</v>
      </c>
      <c r="W43" s="66">
        <v>1</v>
      </c>
    </row>
    <row r="44" spans="1:23" x14ac:dyDescent="0.2">
      <c r="A44" s="24">
        <v>12</v>
      </c>
      <c r="B44" s="26">
        <v>548</v>
      </c>
      <c r="C44" s="28">
        <v>466</v>
      </c>
      <c r="D44" s="66"/>
      <c r="E44" s="66"/>
      <c r="G44" s="66">
        <v>8</v>
      </c>
      <c r="H44" s="66">
        <v>4</v>
      </c>
      <c r="I44" s="25"/>
      <c r="J44" s="66">
        <v>4</v>
      </c>
      <c r="K44" s="66">
        <v>1</v>
      </c>
      <c r="L44" s="25"/>
      <c r="M44" s="66">
        <v>3</v>
      </c>
      <c r="N44" s="66">
        <v>2</v>
      </c>
      <c r="O44" s="25"/>
      <c r="P44" s="66">
        <v>2</v>
      </c>
      <c r="Q44" s="66">
        <v>1</v>
      </c>
      <c r="R44" s="25"/>
      <c r="S44" s="66">
        <v>1</v>
      </c>
      <c r="T44" s="66" t="s">
        <v>49</v>
      </c>
      <c r="U44" s="25"/>
      <c r="V44" s="66">
        <v>1</v>
      </c>
      <c r="W44" s="66">
        <v>1</v>
      </c>
    </row>
    <row r="45" spans="1:23" x14ac:dyDescent="0.2">
      <c r="A45" s="24">
        <v>11</v>
      </c>
      <c r="B45" s="26">
        <v>516</v>
      </c>
      <c r="C45" s="28">
        <v>443</v>
      </c>
      <c r="D45" s="66"/>
      <c r="E45" s="66"/>
      <c r="G45" s="66">
        <v>25</v>
      </c>
      <c r="H45" s="66">
        <v>4</v>
      </c>
      <c r="I45" s="25"/>
      <c r="J45" s="66">
        <v>20</v>
      </c>
      <c r="K45" s="66">
        <v>3</v>
      </c>
      <c r="L45" s="25"/>
      <c r="M45" s="66">
        <v>3</v>
      </c>
      <c r="N45" s="66">
        <v>1</v>
      </c>
      <c r="O45" s="25"/>
      <c r="P45" s="66">
        <v>3</v>
      </c>
      <c r="Q45" s="66" t="s">
        <v>49</v>
      </c>
      <c r="R45" s="25"/>
      <c r="S45" s="66">
        <v>7</v>
      </c>
      <c r="T45" s="66" t="s">
        <v>49</v>
      </c>
      <c r="U45" s="25"/>
      <c r="V45" s="66">
        <v>6</v>
      </c>
      <c r="W45" s="66">
        <v>1</v>
      </c>
    </row>
    <row r="46" spans="1:23" x14ac:dyDescent="0.2">
      <c r="A46" s="24">
        <v>10</v>
      </c>
      <c r="B46" s="26">
        <v>486</v>
      </c>
      <c r="C46" s="28">
        <v>420</v>
      </c>
      <c r="D46" s="66"/>
      <c r="E46" s="66"/>
      <c r="G46" s="66">
        <v>10</v>
      </c>
      <c r="H46" s="66">
        <v>3</v>
      </c>
      <c r="I46" s="25"/>
      <c r="J46" s="66">
        <v>6</v>
      </c>
      <c r="K46" s="66">
        <v>2</v>
      </c>
      <c r="L46" s="25"/>
      <c r="M46" s="66">
        <v>4</v>
      </c>
      <c r="N46" s="66">
        <v>1</v>
      </c>
      <c r="O46" s="25"/>
      <c r="P46" s="66">
        <v>3</v>
      </c>
      <c r="Q46" s="66" t="s">
        <v>49</v>
      </c>
      <c r="R46" s="25"/>
      <c r="S46" s="66" t="s">
        <v>49</v>
      </c>
      <c r="T46" s="66" t="s">
        <v>49</v>
      </c>
      <c r="U46" s="25"/>
      <c r="V46" s="66" t="s">
        <v>49</v>
      </c>
      <c r="W46" s="66" t="s">
        <v>49</v>
      </c>
    </row>
    <row r="47" spans="1:23" x14ac:dyDescent="0.2">
      <c r="A47" s="24">
        <v>9</v>
      </c>
      <c r="B47" s="26">
        <v>457</v>
      </c>
      <c r="C47" s="28">
        <v>400</v>
      </c>
      <c r="D47" s="66"/>
      <c r="E47" s="66"/>
      <c r="G47" s="66">
        <v>4</v>
      </c>
      <c r="H47" s="66" t="s">
        <v>49</v>
      </c>
      <c r="I47" s="25"/>
      <c r="J47" s="66">
        <v>3</v>
      </c>
      <c r="K47" s="66" t="s">
        <v>49</v>
      </c>
      <c r="L47" s="25"/>
      <c r="M47" s="66" t="s">
        <v>49</v>
      </c>
      <c r="N47" s="66" t="s">
        <v>49</v>
      </c>
      <c r="O47" s="25"/>
      <c r="P47" s="66" t="s">
        <v>49</v>
      </c>
      <c r="Q47" s="66" t="s">
        <v>49</v>
      </c>
      <c r="R47" s="25"/>
      <c r="S47" s="66" t="s">
        <v>49</v>
      </c>
      <c r="T47" s="66" t="s">
        <v>49</v>
      </c>
      <c r="U47" s="25"/>
      <c r="V47" s="66" t="s">
        <v>49</v>
      </c>
      <c r="W47" s="66" t="s">
        <v>49</v>
      </c>
    </row>
    <row r="48" spans="1:23" x14ac:dyDescent="0.2">
      <c r="A48" s="24">
        <v>8</v>
      </c>
      <c r="B48" s="26">
        <v>436</v>
      </c>
      <c r="C48" s="28">
        <v>384</v>
      </c>
      <c r="D48" s="66"/>
      <c r="E48" s="66"/>
      <c r="G48" s="66">
        <v>4</v>
      </c>
      <c r="H48" s="66" t="s">
        <v>49</v>
      </c>
      <c r="I48" s="25"/>
      <c r="J48" s="66">
        <v>3</v>
      </c>
      <c r="K48" s="66" t="s">
        <v>49</v>
      </c>
      <c r="L48" s="25"/>
      <c r="M48" s="66" t="s">
        <v>49</v>
      </c>
      <c r="N48" s="66" t="s">
        <v>49</v>
      </c>
      <c r="O48" s="25"/>
      <c r="P48" s="66" t="s">
        <v>49</v>
      </c>
      <c r="Q48" s="66" t="s">
        <v>49</v>
      </c>
      <c r="R48" s="25"/>
      <c r="S48" s="66" t="s">
        <v>49</v>
      </c>
      <c r="T48" s="66" t="s">
        <v>49</v>
      </c>
      <c r="U48" s="25"/>
      <c r="V48" s="66" t="s">
        <v>49</v>
      </c>
      <c r="W48" s="66" t="s">
        <v>49</v>
      </c>
    </row>
    <row r="49" spans="1:23" x14ac:dyDescent="0.2">
      <c r="A49" s="24">
        <v>7</v>
      </c>
      <c r="B49" s="26">
        <v>418</v>
      </c>
      <c r="C49" s="28">
        <v>371</v>
      </c>
      <c r="D49" s="66"/>
      <c r="E49" s="66"/>
      <c r="G49" s="66">
        <v>2</v>
      </c>
      <c r="H49" s="66">
        <v>1</v>
      </c>
      <c r="I49" s="25"/>
      <c r="J49" s="66">
        <v>2</v>
      </c>
      <c r="K49" s="66" t="s">
        <v>49</v>
      </c>
      <c r="L49" s="25"/>
      <c r="M49" s="66" t="s">
        <v>49</v>
      </c>
      <c r="N49" s="66" t="s">
        <v>49</v>
      </c>
      <c r="O49" s="25"/>
      <c r="P49" s="66" t="s">
        <v>49</v>
      </c>
      <c r="Q49" s="66" t="s">
        <v>49</v>
      </c>
      <c r="R49" s="25"/>
      <c r="S49" s="66" t="s">
        <v>49</v>
      </c>
      <c r="T49" s="66" t="s">
        <v>49</v>
      </c>
      <c r="U49" s="25"/>
      <c r="V49" s="66" t="s">
        <v>49</v>
      </c>
      <c r="W49" s="66" t="s">
        <v>49</v>
      </c>
    </row>
    <row r="50" spans="1:23" x14ac:dyDescent="0.2">
      <c r="A50" s="24">
        <v>6</v>
      </c>
      <c r="B50" s="26">
        <v>393</v>
      </c>
      <c r="C50" s="28">
        <v>358</v>
      </c>
      <c r="D50" s="66"/>
      <c r="E50" s="66"/>
      <c r="G50" s="66" t="s">
        <v>49</v>
      </c>
      <c r="H50" s="66" t="s">
        <v>49</v>
      </c>
      <c r="I50" s="25"/>
      <c r="J50" s="66" t="s">
        <v>49</v>
      </c>
      <c r="K50" s="66" t="s">
        <v>49</v>
      </c>
      <c r="L50" s="25"/>
      <c r="M50" s="66" t="s">
        <v>49</v>
      </c>
      <c r="N50" s="66" t="s">
        <v>49</v>
      </c>
      <c r="O50" s="25"/>
      <c r="P50" s="66" t="s">
        <v>49</v>
      </c>
      <c r="Q50" s="66" t="s">
        <v>49</v>
      </c>
      <c r="R50" s="25"/>
      <c r="S50" s="66" t="s">
        <v>49</v>
      </c>
      <c r="T50" s="66" t="s">
        <v>49</v>
      </c>
      <c r="U50" s="25"/>
      <c r="V50" s="66" t="s">
        <v>49</v>
      </c>
      <c r="W50" s="66" t="s">
        <v>49</v>
      </c>
    </row>
    <row r="51" spans="1:23" x14ac:dyDescent="0.2">
      <c r="A51" s="24">
        <v>5</v>
      </c>
      <c r="B51" s="26">
        <v>374</v>
      </c>
      <c r="C51" s="28">
        <v>345</v>
      </c>
      <c r="D51" s="66"/>
      <c r="E51" s="66"/>
      <c r="G51" s="66" t="s">
        <v>49</v>
      </c>
      <c r="H51" s="66" t="s">
        <v>49</v>
      </c>
      <c r="I51" s="25"/>
      <c r="J51" s="66" t="s">
        <v>49</v>
      </c>
      <c r="K51" s="66" t="s">
        <v>49</v>
      </c>
      <c r="L51" s="25"/>
      <c r="M51" s="66" t="s">
        <v>49</v>
      </c>
      <c r="N51" s="66" t="s">
        <v>49</v>
      </c>
      <c r="O51" s="25"/>
      <c r="P51" s="66" t="s">
        <v>49</v>
      </c>
      <c r="Q51" s="66" t="s">
        <v>49</v>
      </c>
      <c r="R51" s="25"/>
      <c r="S51" s="66" t="s">
        <v>49</v>
      </c>
      <c r="T51" s="66" t="s">
        <v>49</v>
      </c>
      <c r="U51" s="25"/>
      <c r="V51" s="66" t="s">
        <v>49</v>
      </c>
      <c r="W51" s="66" t="s">
        <v>49</v>
      </c>
    </row>
    <row r="52" spans="1:23" x14ac:dyDescent="0.2">
      <c r="A52" s="24">
        <v>4</v>
      </c>
      <c r="B52" s="26">
        <v>359</v>
      </c>
      <c r="C52" s="28">
        <v>334</v>
      </c>
      <c r="D52" s="66"/>
      <c r="E52" s="66"/>
      <c r="G52" s="66" t="s">
        <v>49</v>
      </c>
      <c r="H52" s="66" t="s">
        <v>49</v>
      </c>
      <c r="I52" s="25"/>
      <c r="J52" s="66" t="s">
        <v>49</v>
      </c>
      <c r="K52" s="66" t="s">
        <v>49</v>
      </c>
      <c r="L52" s="25"/>
      <c r="M52" s="66" t="s">
        <v>49</v>
      </c>
      <c r="N52" s="66" t="s">
        <v>49</v>
      </c>
      <c r="O52" s="25"/>
      <c r="P52" s="66" t="s">
        <v>49</v>
      </c>
      <c r="Q52" s="66" t="s">
        <v>49</v>
      </c>
      <c r="R52" s="25"/>
      <c r="S52" s="66" t="s">
        <v>49</v>
      </c>
      <c r="T52" s="66" t="s">
        <v>49</v>
      </c>
      <c r="U52" s="25"/>
      <c r="V52" s="66" t="s">
        <v>49</v>
      </c>
      <c r="W52" s="66" t="s">
        <v>49</v>
      </c>
    </row>
    <row r="53" spans="1:23" x14ac:dyDescent="0.2">
      <c r="A53" s="24">
        <v>3</v>
      </c>
      <c r="B53" s="26">
        <v>347</v>
      </c>
      <c r="C53" s="26">
        <v>325</v>
      </c>
      <c r="D53" s="66"/>
      <c r="E53" s="66"/>
      <c r="G53" s="66" t="s">
        <v>49</v>
      </c>
      <c r="H53" s="66" t="s">
        <v>49</v>
      </c>
      <c r="I53" s="25"/>
      <c r="J53" s="66" t="s">
        <v>49</v>
      </c>
      <c r="K53" s="66" t="s">
        <v>49</v>
      </c>
      <c r="L53" s="25"/>
      <c r="M53" s="66" t="s">
        <v>49</v>
      </c>
      <c r="N53" s="66" t="s">
        <v>49</v>
      </c>
      <c r="O53" s="25"/>
      <c r="P53" s="66" t="s">
        <v>49</v>
      </c>
      <c r="Q53" s="66" t="s">
        <v>49</v>
      </c>
      <c r="R53" s="25"/>
      <c r="S53" s="66" t="s">
        <v>49</v>
      </c>
      <c r="T53" s="66" t="s">
        <v>49</v>
      </c>
      <c r="U53" s="25"/>
      <c r="V53" s="66" t="s">
        <v>49</v>
      </c>
      <c r="W53" s="66" t="s">
        <v>49</v>
      </c>
    </row>
    <row r="54" spans="1:23" x14ac:dyDescent="0.2">
      <c r="A54" s="24">
        <v>2</v>
      </c>
      <c r="B54" s="26">
        <v>333</v>
      </c>
      <c r="C54" s="26">
        <v>316</v>
      </c>
      <c r="D54" s="66"/>
      <c r="E54" s="66"/>
      <c r="G54" s="66" t="s">
        <v>49</v>
      </c>
      <c r="H54" s="66" t="s">
        <v>49</v>
      </c>
      <c r="I54" s="25"/>
      <c r="J54" s="66" t="s">
        <v>49</v>
      </c>
      <c r="K54" s="66" t="s">
        <v>49</v>
      </c>
      <c r="L54" s="25"/>
      <c r="M54" s="66" t="s">
        <v>49</v>
      </c>
      <c r="N54" s="66" t="s">
        <v>49</v>
      </c>
      <c r="O54" s="25"/>
      <c r="P54" s="66" t="s">
        <v>49</v>
      </c>
      <c r="Q54" s="66" t="s">
        <v>49</v>
      </c>
      <c r="R54" s="25"/>
      <c r="S54" s="66" t="s">
        <v>49</v>
      </c>
      <c r="T54" s="66" t="s">
        <v>49</v>
      </c>
      <c r="U54" s="25"/>
      <c r="V54" s="66" t="s">
        <v>49</v>
      </c>
      <c r="W54" s="66" t="s">
        <v>49</v>
      </c>
    </row>
    <row r="55" spans="1:23" x14ac:dyDescent="0.2">
      <c r="A55" s="14">
        <v>1</v>
      </c>
      <c r="B55" s="29">
        <v>325</v>
      </c>
      <c r="C55" s="30">
        <v>310</v>
      </c>
      <c r="D55" s="66"/>
      <c r="E55" s="66"/>
      <c r="G55" s="66" t="s">
        <v>49</v>
      </c>
      <c r="H55" s="66" t="s">
        <v>49</v>
      </c>
      <c r="I55" s="25"/>
      <c r="J55" s="66" t="s">
        <v>49</v>
      </c>
      <c r="K55" s="66" t="s">
        <v>49</v>
      </c>
      <c r="L55" s="25"/>
      <c r="M55" s="66" t="s">
        <v>49</v>
      </c>
      <c r="N55" s="66" t="s">
        <v>49</v>
      </c>
      <c r="O55" s="25"/>
      <c r="P55" s="66" t="s">
        <v>49</v>
      </c>
      <c r="Q55" s="66" t="s">
        <v>49</v>
      </c>
      <c r="R55" s="25"/>
      <c r="S55" s="66" t="s">
        <v>49</v>
      </c>
      <c r="T55" s="66" t="s">
        <v>49</v>
      </c>
      <c r="U55" s="25"/>
      <c r="V55" s="66" t="s">
        <v>49</v>
      </c>
      <c r="W55" s="66" t="s">
        <v>49</v>
      </c>
    </row>
    <row r="56" spans="1:23" x14ac:dyDescent="0.2">
      <c r="F56" s="27"/>
      <c r="G56" s="12"/>
      <c r="H56" s="12"/>
    </row>
    <row r="57" spans="1:23" x14ac:dyDescent="0.2">
      <c r="A57" s="107" t="s">
        <v>59</v>
      </c>
    </row>
    <row r="58" spans="1:23" x14ac:dyDescent="0.2">
      <c r="A58" s="107" t="s">
        <v>60</v>
      </c>
    </row>
  </sheetData>
  <sortState ref="E130:G140">
    <sortCondition ref="E130:E140"/>
  </sortState>
  <mergeCells count="7">
    <mergeCell ref="V7:W7"/>
    <mergeCell ref="D7:E7"/>
    <mergeCell ref="G7:H7"/>
    <mergeCell ref="J7:K7"/>
    <mergeCell ref="M7:N7"/>
    <mergeCell ref="P7:Q7"/>
    <mergeCell ref="S7:T7"/>
  </mergeCells>
  <printOptions horizontalCentered="1"/>
  <pageMargins left="0" right="0" top="0" bottom="0" header="0.51181102362204722" footer="0.51181102362204722"/>
  <pageSetup paperSize="8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opLeftCell="B40" workbookViewId="0">
      <selection activeCell="A2" sqref="A2:Y50"/>
    </sheetView>
  </sheetViews>
  <sheetFormatPr baseColWidth="10" defaultColWidth="11.42578125" defaultRowHeight="12.75" x14ac:dyDescent="0.2"/>
  <cols>
    <col min="1" max="1" width="12.85546875" style="5" customWidth="1"/>
    <col min="2" max="2" width="11.7109375" style="5" customWidth="1"/>
    <col min="3" max="3" width="16.140625" style="6" customWidth="1"/>
    <col min="4" max="4" width="24" style="6" customWidth="1"/>
    <col min="5" max="5" width="24" style="4" customWidth="1"/>
    <col min="6" max="6" width="6.5703125" style="6" customWidth="1"/>
    <col min="7" max="8" width="10.28515625" style="6" customWidth="1"/>
    <col min="9" max="9" width="10.28515625" style="12" customWidth="1"/>
    <col min="10" max="11" width="10.28515625" style="6" customWidth="1"/>
    <col min="12" max="12" width="10.28515625" style="12" customWidth="1"/>
    <col min="13" max="14" width="10.28515625" style="6" customWidth="1"/>
    <col min="15" max="15" width="10.28515625" style="12" customWidth="1"/>
    <col min="16" max="17" width="10.28515625" style="6" customWidth="1"/>
    <col min="18" max="18" width="10.28515625" style="12" customWidth="1"/>
    <col min="19" max="20" width="10.28515625" style="6" customWidth="1"/>
    <col min="21" max="21" width="10.28515625" style="12" customWidth="1"/>
    <col min="22" max="28" width="10.28515625" style="6" customWidth="1"/>
    <col min="29" max="16384" width="11.42578125" style="6"/>
  </cols>
  <sheetData>
    <row r="1" spans="1:23" s="77" customFormat="1" ht="20.25" x14ac:dyDescent="0.3">
      <c r="A1" s="81"/>
      <c r="B1" s="78"/>
      <c r="E1" s="79"/>
      <c r="I1" s="100"/>
      <c r="L1" s="100"/>
      <c r="O1" s="100"/>
      <c r="R1" s="100"/>
      <c r="U1" s="100"/>
    </row>
    <row r="2" spans="1:23" ht="18.75" x14ac:dyDescent="0.3">
      <c r="B2" s="1"/>
      <c r="C2" s="1"/>
      <c r="D2" s="2"/>
      <c r="E2" s="3"/>
      <c r="F2" s="31"/>
    </row>
    <row r="4" spans="1:23" ht="23.25" x14ac:dyDescent="0.35">
      <c r="C4" s="7" t="s">
        <v>30</v>
      </c>
      <c r="D4" s="7"/>
      <c r="E4" s="8"/>
    </row>
    <row r="5" spans="1:23" ht="15" x14ac:dyDescent="0.2">
      <c r="C5" s="105" t="s">
        <v>57</v>
      </c>
    </row>
    <row r="7" spans="1:23" ht="53.25" customHeight="1" x14ac:dyDescent="0.2">
      <c r="B7" s="6"/>
      <c r="D7" s="115" t="s">
        <v>41</v>
      </c>
      <c r="E7" s="115"/>
      <c r="G7" s="115" t="s">
        <v>42</v>
      </c>
      <c r="H7" s="115"/>
      <c r="I7" s="98"/>
      <c r="J7" s="115" t="s">
        <v>47</v>
      </c>
      <c r="K7" s="115"/>
      <c r="L7" s="98"/>
      <c r="M7" s="115" t="s">
        <v>55</v>
      </c>
      <c r="N7" s="115"/>
      <c r="O7" s="98"/>
      <c r="P7" s="115" t="s">
        <v>51</v>
      </c>
      <c r="Q7" s="115"/>
      <c r="R7" s="98"/>
      <c r="S7" s="115" t="s">
        <v>52</v>
      </c>
      <c r="T7" s="115"/>
      <c r="U7" s="98"/>
      <c r="V7" s="115" t="s">
        <v>53</v>
      </c>
      <c r="W7" s="115"/>
    </row>
    <row r="8" spans="1:23" x14ac:dyDescent="0.2">
      <c r="A8" s="9" t="s">
        <v>0</v>
      </c>
      <c r="B8" s="10" t="s">
        <v>1</v>
      </c>
      <c r="C8" s="10" t="s">
        <v>1</v>
      </c>
      <c r="D8" s="10" t="s">
        <v>7</v>
      </c>
      <c r="E8" s="10" t="s">
        <v>8</v>
      </c>
      <c r="G8" s="10" t="s">
        <v>7</v>
      </c>
      <c r="H8" s="10" t="s">
        <v>8</v>
      </c>
      <c r="I8" s="24"/>
      <c r="J8" s="10" t="s">
        <v>7</v>
      </c>
      <c r="K8" s="10" t="s">
        <v>8</v>
      </c>
      <c r="L8" s="24"/>
      <c r="M8" s="10" t="s">
        <v>7</v>
      </c>
      <c r="N8" s="10" t="s">
        <v>8</v>
      </c>
      <c r="O8" s="24"/>
      <c r="P8" s="10" t="s">
        <v>7</v>
      </c>
      <c r="Q8" s="10" t="s">
        <v>8</v>
      </c>
      <c r="R8" s="24"/>
      <c r="S8" s="10" t="s">
        <v>7</v>
      </c>
      <c r="T8" s="10" t="s">
        <v>8</v>
      </c>
      <c r="U8" s="24"/>
      <c r="V8" s="10" t="s">
        <v>7</v>
      </c>
      <c r="W8" s="10" t="s">
        <v>8</v>
      </c>
    </row>
    <row r="9" spans="1:23" x14ac:dyDescent="0.2">
      <c r="A9" s="13" t="s">
        <v>2</v>
      </c>
      <c r="B9" s="14" t="s">
        <v>3</v>
      </c>
      <c r="C9" s="14" t="s">
        <v>43</v>
      </c>
      <c r="D9" s="14"/>
      <c r="E9" s="14"/>
      <c r="G9" s="14"/>
      <c r="H9" s="14"/>
      <c r="I9" s="24"/>
      <c r="J9" s="14"/>
      <c r="K9" s="14"/>
      <c r="L9" s="24"/>
      <c r="M9" s="14"/>
      <c r="N9" s="14"/>
      <c r="O9" s="24"/>
      <c r="P9" s="14"/>
      <c r="Q9" s="14"/>
      <c r="R9" s="24"/>
      <c r="S9" s="14"/>
      <c r="T9" s="14"/>
      <c r="U9" s="24"/>
      <c r="V9" s="14"/>
      <c r="W9" s="14"/>
    </row>
    <row r="10" spans="1:23" x14ac:dyDescent="0.2">
      <c r="A10" s="15"/>
      <c r="B10" s="16"/>
      <c r="C10" s="16"/>
      <c r="D10" s="17"/>
      <c r="E10" s="17"/>
      <c r="F10" s="11"/>
      <c r="G10" s="12"/>
      <c r="H10" s="12"/>
    </row>
    <row r="11" spans="1:23" ht="18.75" x14ac:dyDescent="0.3">
      <c r="A11" s="19">
        <v>1</v>
      </c>
      <c r="C11" s="20" t="s">
        <v>27</v>
      </c>
      <c r="D11" s="22"/>
      <c r="E11" s="23"/>
      <c r="F11" s="12"/>
      <c r="G11" s="12"/>
      <c r="H11" s="12"/>
    </row>
    <row r="12" spans="1:23" ht="7.5" customHeight="1" x14ac:dyDescent="0.3">
      <c r="A12" s="19"/>
      <c r="B12" s="20"/>
      <c r="C12" s="21"/>
      <c r="D12" s="22"/>
      <c r="E12" s="23"/>
      <c r="F12" s="12"/>
      <c r="G12" s="12"/>
      <c r="H12" s="12"/>
    </row>
    <row r="13" spans="1:23" x14ac:dyDescent="0.2">
      <c r="A13" s="80">
        <v>7</v>
      </c>
      <c r="B13" s="69">
        <v>612</v>
      </c>
      <c r="C13" s="69">
        <v>514</v>
      </c>
      <c r="D13" s="66"/>
      <c r="E13" s="66"/>
      <c r="G13" s="66">
        <v>18</v>
      </c>
      <c r="H13" s="66">
        <v>4</v>
      </c>
      <c r="I13" s="25"/>
      <c r="J13" s="66">
        <v>14</v>
      </c>
      <c r="K13" s="66">
        <v>2</v>
      </c>
      <c r="L13" s="25"/>
      <c r="M13" s="66" t="s">
        <v>49</v>
      </c>
      <c r="N13" s="66" t="s">
        <v>49</v>
      </c>
      <c r="O13" s="25"/>
      <c r="P13" s="66">
        <v>5</v>
      </c>
      <c r="Q13" s="66">
        <v>2</v>
      </c>
      <c r="R13" s="25"/>
      <c r="S13" s="66">
        <v>7</v>
      </c>
      <c r="T13" s="66">
        <v>2</v>
      </c>
      <c r="U13" s="25"/>
      <c r="V13" s="66">
        <v>5</v>
      </c>
      <c r="W13" s="66" t="s">
        <v>49</v>
      </c>
    </row>
    <row r="14" spans="1:23" x14ac:dyDescent="0.2">
      <c r="A14" s="80">
        <v>6</v>
      </c>
      <c r="B14" s="69">
        <v>580</v>
      </c>
      <c r="C14" s="69">
        <v>490</v>
      </c>
      <c r="D14" s="66"/>
      <c r="E14" s="66"/>
      <c r="G14" s="66">
        <v>3</v>
      </c>
      <c r="H14" s="66">
        <v>1</v>
      </c>
      <c r="I14" s="25"/>
      <c r="J14" s="66">
        <v>2</v>
      </c>
      <c r="K14" s="66">
        <v>1</v>
      </c>
      <c r="L14" s="25"/>
      <c r="M14" s="66" t="s">
        <v>49</v>
      </c>
      <c r="N14" s="66" t="s">
        <v>49</v>
      </c>
      <c r="O14" s="25"/>
      <c r="P14" s="66">
        <v>1</v>
      </c>
      <c r="Q14" s="66">
        <v>1</v>
      </c>
      <c r="R14" s="25"/>
      <c r="S14" s="66">
        <v>1</v>
      </c>
      <c r="T14" s="66" t="s">
        <v>49</v>
      </c>
      <c r="U14" s="25"/>
      <c r="V14" s="66">
        <v>1</v>
      </c>
      <c r="W14" s="66" t="s">
        <v>49</v>
      </c>
    </row>
    <row r="15" spans="1:23" x14ac:dyDescent="0.2">
      <c r="A15" s="80">
        <v>5</v>
      </c>
      <c r="B15" s="69">
        <v>549</v>
      </c>
      <c r="C15" s="69">
        <v>467</v>
      </c>
      <c r="D15" s="66"/>
      <c r="E15" s="66"/>
      <c r="G15" s="66">
        <v>1</v>
      </c>
      <c r="H15" s="66" t="s">
        <v>49</v>
      </c>
      <c r="I15" s="25"/>
      <c r="J15" s="66">
        <v>1</v>
      </c>
      <c r="K15" s="66" t="s">
        <v>49</v>
      </c>
      <c r="L15" s="25"/>
      <c r="M15" s="66">
        <v>1</v>
      </c>
      <c r="N15" s="66" t="s">
        <v>49</v>
      </c>
      <c r="O15" s="25"/>
      <c r="P15" s="66" t="s">
        <v>49</v>
      </c>
      <c r="Q15" s="66" t="s">
        <v>49</v>
      </c>
      <c r="R15" s="25"/>
      <c r="S15" s="66" t="s">
        <v>49</v>
      </c>
      <c r="T15" s="66" t="s">
        <v>49</v>
      </c>
      <c r="U15" s="25"/>
      <c r="V15" s="66" t="s">
        <v>49</v>
      </c>
      <c r="W15" s="66" t="s">
        <v>49</v>
      </c>
    </row>
    <row r="16" spans="1:23" x14ac:dyDescent="0.2">
      <c r="A16" s="80">
        <v>4</v>
      </c>
      <c r="B16" s="69">
        <v>518</v>
      </c>
      <c r="C16" s="69">
        <v>445</v>
      </c>
      <c r="D16" s="66"/>
      <c r="E16" s="66"/>
      <c r="G16" s="66" t="s">
        <v>49</v>
      </c>
      <c r="H16" s="66" t="s">
        <v>49</v>
      </c>
      <c r="I16" s="25"/>
      <c r="J16" s="66" t="s">
        <v>49</v>
      </c>
      <c r="K16" s="66" t="s">
        <v>49</v>
      </c>
      <c r="L16" s="25"/>
      <c r="M16" s="66" t="s">
        <v>49</v>
      </c>
      <c r="N16" s="66" t="s">
        <v>49</v>
      </c>
      <c r="O16" s="25"/>
      <c r="P16" s="66" t="s">
        <v>49</v>
      </c>
      <c r="Q16" s="66" t="s">
        <v>49</v>
      </c>
      <c r="R16" s="25"/>
      <c r="S16" s="66" t="s">
        <v>49</v>
      </c>
      <c r="T16" s="66" t="s">
        <v>49</v>
      </c>
      <c r="U16" s="25"/>
      <c r="V16" s="66" t="s">
        <v>49</v>
      </c>
      <c r="W16" s="66" t="s">
        <v>49</v>
      </c>
    </row>
    <row r="17" spans="1:23" x14ac:dyDescent="0.2">
      <c r="A17" s="80">
        <v>3</v>
      </c>
      <c r="B17" s="69">
        <v>487</v>
      </c>
      <c r="C17" s="69">
        <v>421</v>
      </c>
      <c r="D17" s="66"/>
      <c r="E17" s="66"/>
      <c r="G17" s="66" t="s">
        <v>49</v>
      </c>
      <c r="H17" s="66" t="s">
        <v>49</v>
      </c>
      <c r="I17" s="25"/>
      <c r="J17" s="66" t="s">
        <v>49</v>
      </c>
      <c r="K17" s="66" t="s">
        <v>49</v>
      </c>
      <c r="L17" s="25"/>
      <c r="M17" s="66" t="s">
        <v>49</v>
      </c>
      <c r="N17" s="66" t="s">
        <v>49</v>
      </c>
      <c r="O17" s="25"/>
      <c r="P17" s="66" t="s">
        <v>49</v>
      </c>
      <c r="Q17" s="66" t="s">
        <v>49</v>
      </c>
      <c r="R17" s="25"/>
      <c r="S17" s="66" t="s">
        <v>49</v>
      </c>
      <c r="T17" s="66" t="s">
        <v>49</v>
      </c>
      <c r="U17" s="25"/>
      <c r="V17" s="66" t="s">
        <v>49</v>
      </c>
      <c r="W17" s="66" t="s">
        <v>49</v>
      </c>
    </row>
    <row r="18" spans="1:23" x14ac:dyDescent="0.2">
      <c r="A18" s="80">
        <v>2</v>
      </c>
      <c r="B18" s="69">
        <v>453</v>
      </c>
      <c r="C18" s="69">
        <v>397</v>
      </c>
      <c r="D18" s="66"/>
      <c r="E18" s="66"/>
      <c r="G18" s="66" t="s">
        <v>49</v>
      </c>
      <c r="H18" s="66" t="s">
        <v>49</v>
      </c>
      <c r="I18" s="25"/>
      <c r="J18" s="66" t="s">
        <v>49</v>
      </c>
      <c r="K18" s="66" t="s">
        <v>49</v>
      </c>
      <c r="L18" s="25"/>
      <c r="M18" s="66" t="s">
        <v>49</v>
      </c>
      <c r="N18" s="66" t="s">
        <v>49</v>
      </c>
      <c r="O18" s="25"/>
      <c r="P18" s="66" t="s">
        <v>49</v>
      </c>
      <c r="Q18" s="66" t="s">
        <v>49</v>
      </c>
      <c r="R18" s="25"/>
      <c r="S18" s="66" t="s">
        <v>49</v>
      </c>
      <c r="T18" s="66" t="s">
        <v>49</v>
      </c>
      <c r="U18" s="25"/>
      <c r="V18" s="66" t="s">
        <v>49</v>
      </c>
      <c r="W18" s="66" t="s">
        <v>49</v>
      </c>
    </row>
    <row r="19" spans="1:23" x14ac:dyDescent="0.2">
      <c r="A19" s="80">
        <v>1</v>
      </c>
      <c r="B19" s="69">
        <v>425</v>
      </c>
      <c r="C19" s="69">
        <v>377</v>
      </c>
      <c r="D19" s="66"/>
      <c r="E19" s="66"/>
      <c r="G19" s="66" t="s">
        <v>49</v>
      </c>
      <c r="H19" s="66" t="s">
        <v>49</v>
      </c>
      <c r="I19" s="25"/>
      <c r="J19" s="66" t="s">
        <v>49</v>
      </c>
      <c r="K19" s="66" t="s">
        <v>49</v>
      </c>
      <c r="L19" s="25"/>
      <c r="M19" s="66" t="s">
        <v>49</v>
      </c>
      <c r="N19" s="66" t="s">
        <v>49</v>
      </c>
      <c r="O19" s="25"/>
      <c r="P19" s="66" t="s">
        <v>49</v>
      </c>
      <c r="Q19" s="66" t="s">
        <v>49</v>
      </c>
      <c r="R19" s="25"/>
      <c r="S19" s="66" t="s">
        <v>49</v>
      </c>
      <c r="T19" s="66" t="s">
        <v>49</v>
      </c>
      <c r="U19" s="25"/>
      <c r="V19" s="66" t="s">
        <v>49</v>
      </c>
      <c r="W19" s="66" t="s">
        <v>49</v>
      </c>
    </row>
    <row r="20" spans="1:23" x14ac:dyDescent="0.2">
      <c r="A20" s="15"/>
      <c r="B20" s="12"/>
      <c r="C20" s="12"/>
      <c r="D20" s="17"/>
      <c r="E20" s="12"/>
      <c r="F20" s="12"/>
      <c r="G20" s="12"/>
    </row>
    <row r="21" spans="1:23" ht="18.75" x14ac:dyDescent="0.3">
      <c r="A21" s="19">
        <v>2</v>
      </c>
      <c r="C21" s="20" t="s">
        <v>28</v>
      </c>
      <c r="D21" s="22"/>
      <c r="E21" s="12"/>
      <c r="F21" s="12"/>
      <c r="G21" s="12"/>
    </row>
    <row r="22" spans="1:23" x14ac:dyDescent="0.2">
      <c r="A22" s="15"/>
      <c r="B22" s="12"/>
      <c r="C22" s="12"/>
      <c r="D22" s="17"/>
      <c r="E22" s="12"/>
      <c r="F22" s="12"/>
      <c r="G22" s="12"/>
    </row>
    <row r="23" spans="1:23" x14ac:dyDescent="0.2">
      <c r="A23" s="80">
        <v>8</v>
      </c>
      <c r="B23" s="69">
        <v>579</v>
      </c>
      <c r="C23" s="69">
        <v>489</v>
      </c>
      <c r="D23" s="66"/>
      <c r="E23" s="66"/>
      <c r="G23" s="66">
        <v>15</v>
      </c>
      <c r="H23" s="66">
        <v>5</v>
      </c>
      <c r="I23" s="25"/>
      <c r="J23" s="66">
        <v>10</v>
      </c>
      <c r="K23" s="66">
        <v>2</v>
      </c>
      <c r="L23" s="25"/>
      <c r="M23" s="66">
        <v>1</v>
      </c>
      <c r="N23" s="66">
        <v>1</v>
      </c>
      <c r="O23" s="25"/>
      <c r="P23" s="66">
        <v>3</v>
      </c>
      <c r="Q23" s="66">
        <v>1</v>
      </c>
      <c r="R23" s="25"/>
      <c r="S23" s="66">
        <v>7</v>
      </c>
      <c r="T23" s="66">
        <v>1</v>
      </c>
      <c r="U23" s="25"/>
      <c r="V23" s="66">
        <v>4</v>
      </c>
      <c r="W23" s="66">
        <v>1</v>
      </c>
    </row>
    <row r="24" spans="1:23" x14ac:dyDescent="0.2">
      <c r="A24" s="80">
        <v>7</v>
      </c>
      <c r="B24" s="69">
        <v>547</v>
      </c>
      <c r="C24" s="69">
        <v>465</v>
      </c>
      <c r="D24" s="66"/>
      <c r="E24" s="66"/>
      <c r="G24" s="66">
        <v>13</v>
      </c>
      <c r="H24" s="66">
        <v>1</v>
      </c>
      <c r="I24" s="25"/>
      <c r="J24" s="66">
        <v>11</v>
      </c>
      <c r="K24" s="66">
        <v>1</v>
      </c>
      <c r="L24" s="25"/>
      <c r="M24" s="66">
        <v>2</v>
      </c>
      <c r="N24" s="66" t="s">
        <v>49</v>
      </c>
      <c r="O24" s="25"/>
      <c r="P24" s="66">
        <v>4</v>
      </c>
      <c r="Q24" s="66" t="s">
        <v>49</v>
      </c>
      <c r="R24" s="25"/>
      <c r="S24" s="66">
        <v>3</v>
      </c>
      <c r="T24" s="66">
        <v>1</v>
      </c>
      <c r="U24" s="25"/>
      <c r="V24" s="66">
        <v>3</v>
      </c>
      <c r="W24" s="66" t="s">
        <v>49</v>
      </c>
    </row>
    <row r="25" spans="1:23" x14ac:dyDescent="0.2">
      <c r="A25" s="80">
        <v>6</v>
      </c>
      <c r="B25" s="69">
        <v>516</v>
      </c>
      <c r="C25" s="69">
        <v>443</v>
      </c>
      <c r="D25" s="66"/>
      <c r="E25" s="66"/>
      <c r="G25" s="66">
        <v>1</v>
      </c>
      <c r="H25" s="66" t="s">
        <v>49</v>
      </c>
      <c r="I25" s="25"/>
      <c r="J25" s="66">
        <v>1</v>
      </c>
      <c r="K25" s="66" t="s">
        <v>49</v>
      </c>
      <c r="L25" s="25"/>
      <c r="M25" s="66" t="s">
        <v>49</v>
      </c>
      <c r="N25" s="66" t="s">
        <v>49</v>
      </c>
      <c r="O25" s="25"/>
      <c r="P25" s="66" t="s">
        <v>49</v>
      </c>
      <c r="Q25" s="66" t="s">
        <v>49</v>
      </c>
      <c r="R25" s="25"/>
      <c r="S25" s="66" t="s">
        <v>49</v>
      </c>
      <c r="T25" s="66" t="s">
        <v>49</v>
      </c>
      <c r="U25" s="25"/>
      <c r="V25" s="66" t="s">
        <v>49</v>
      </c>
      <c r="W25" s="66" t="s">
        <v>49</v>
      </c>
    </row>
    <row r="26" spans="1:23" x14ac:dyDescent="0.2">
      <c r="A26" s="80">
        <v>5</v>
      </c>
      <c r="B26" s="69">
        <v>485</v>
      </c>
      <c r="C26" s="69">
        <v>420</v>
      </c>
      <c r="D26" s="66"/>
      <c r="E26" s="66"/>
      <c r="G26" s="66">
        <v>1</v>
      </c>
      <c r="H26" s="66" t="s">
        <v>49</v>
      </c>
      <c r="I26" s="25"/>
      <c r="J26" s="66">
        <v>1</v>
      </c>
      <c r="K26" s="66" t="s">
        <v>49</v>
      </c>
      <c r="L26" s="25"/>
      <c r="M26" s="66" t="s">
        <v>49</v>
      </c>
      <c r="N26" s="66" t="s">
        <v>49</v>
      </c>
      <c r="O26" s="25"/>
      <c r="P26" s="66" t="s">
        <v>49</v>
      </c>
      <c r="Q26" s="66" t="s">
        <v>49</v>
      </c>
      <c r="R26" s="25"/>
      <c r="S26" s="66" t="s">
        <v>49</v>
      </c>
      <c r="T26" s="66" t="s">
        <v>49</v>
      </c>
      <c r="U26" s="25"/>
      <c r="V26" s="66" t="s">
        <v>49</v>
      </c>
      <c r="W26" s="66" t="s">
        <v>49</v>
      </c>
    </row>
    <row r="27" spans="1:23" x14ac:dyDescent="0.2">
      <c r="A27" s="80">
        <v>4</v>
      </c>
      <c r="B27" s="69">
        <v>463</v>
      </c>
      <c r="C27" s="69">
        <v>405</v>
      </c>
      <c r="D27" s="66"/>
      <c r="E27" s="66"/>
      <c r="G27" s="66">
        <v>1</v>
      </c>
      <c r="H27" s="66" t="s">
        <v>49</v>
      </c>
      <c r="I27" s="25"/>
      <c r="J27" s="66" t="s">
        <v>49</v>
      </c>
      <c r="K27" s="66" t="s">
        <v>49</v>
      </c>
      <c r="L27" s="25"/>
      <c r="M27" s="66">
        <v>1</v>
      </c>
      <c r="N27" s="66" t="s">
        <v>49</v>
      </c>
      <c r="O27" s="25"/>
      <c r="P27" s="66" t="s">
        <v>49</v>
      </c>
      <c r="Q27" s="66" t="s">
        <v>49</v>
      </c>
      <c r="R27" s="25"/>
      <c r="S27" s="66" t="s">
        <v>49</v>
      </c>
      <c r="T27" s="66" t="s">
        <v>49</v>
      </c>
      <c r="U27" s="25"/>
      <c r="V27" s="66" t="s">
        <v>49</v>
      </c>
      <c r="W27" s="66" t="s">
        <v>49</v>
      </c>
    </row>
    <row r="28" spans="1:23" x14ac:dyDescent="0.2">
      <c r="A28" s="80">
        <v>3</v>
      </c>
      <c r="B28" s="69">
        <v>436</v>
      </c>
      <c r="C28" s="69">
        <v>384</v>
      </c>
      <c r="D28" s="66"/>
      <c r="E28" s="66"/>
      <c r="G28" s="66" t="s">
        <v>49</v>
      </c>
      <c r="H28" s="66" t="s">
        <v>49</v>
      </c>
      <c r="I28" s="25"/>
      <c r="J28" s="66" t="s">
        <v>49</v>
      </c>
      <c r="K28" s="66" t="s">
        <v>49</v>
      </c>
      <c r="L28" s="25"/>
      <c r="M28" s="66" t="s">
        <v>49</v>
      </c>
      <c r="N28" s="66" t="s">
        <v>49</v>
      </c>
      <c r="O28" s="25"/>
      <c r="P28" s="66" t="s">
        <v>49</v>
      </c>
      <c r="Q28" s="66" t="s">
        <v>49</v>
      </c>
      <c r="R28" s="25"/>
      <c r="S28" s="66" t="s">
        <v>49</v>
      </c>
      <c r="T28" s="66" t="s">
        <v>49</v>
      </c>
      <c r="U28" s="25"/>
      <c r="V28" s="66" t="s">
        <v>49</v>
      </c>
      <c r="W28" s="66" t="s">
        <v>49</v>
      </c>
    </row>
    <row r="29" spans="1:23" x14ac:dyDescent="0.2">
      <c r="A29" s="80">
        <v>2</v>
      </c>
      <c r="B29" s="69">
        <v>416</v>
      </c>
      <c r="C29" s="69">
        <v>370</v>
      </c>
      <c r="D29" s="66"/>
      <c r="E29" s="66"/>
      <c r="G29" s="66" t="s">
        <v>49</v>
      </c>
      <c r="H29" s="66" t="s">
        <v>49</v>
      </c>
      <c r="I29" s="25"/>
      <c r="J29" s="66" t="s">
        <v>49</v>
      </c>
      <c r="K29" s="66" t="s">
        <v>49</v>
      </c>
      <c r="L29" s="25"/>
      <c r="M29" s="66" t="s">
        <v>49</v>
      </c>
      <c r="N29" s="66" t="s">
        <v>49</v>
      </c>
      <c r="O29" s="25"/>
      <c r="P29" s="66" t="s">
        <v>49</v>
      </c>
      <c r="Q29" s="66" t="s">
        <v>49</v>
      </c>
      <c r="R29" s="25"/>
      <c r="S29" s="66" t="s">
        <v>49</v>
      </c>
      <c r="T29" s="66" t="s">
        <v>49</v>
      </c>
      <c r="U29" s="25"/>
      <c r="V29" s="66" t="s">
        <v>49</v>
      </c>
      <c r="W29" s="66" t="s">
        <v>49</v>
      </c>
    </row>
    <row r="30" spans="1:23" x14ac:dyDescent="0.2">
      <c r="A30" s="80">
        <v>1</v>
      </c>
      <c r="B30" s="69">
        <v>399</v>
      </c>
      <c r="C30" s="69">
        <v>362</v>
      </c>
      <c r="D30" s="66"/>
      <c r="E30" s="66"/>
      <c r="G30" s="66" t="s">
        <v>49</v>
      </c>
      <c r="H30" s="66" t="s">
        <v>49</v>
      </c>
      <c r="I30" s="25"/>
      <c r="J30" s="66" t="s">
        <v>49</v>
      </c>
      <c r="K30" s="66" t="s">
        <v>49</v>
      </c>
      <c r="L30" s="25"/>
      <c r="M30" s="66" t="s">
        <v>49</v>
      </c>
      <c r="N30" s="66" t="s">
        <v>49</v>
      </c>
      <c r="O30" s="25"/>
      <c r="P30" s="66" t="s">
        <v>49</v>
      </c>
      <c r="Q30" s="66" t="s">
        <v>49</v>
      </c>
      <c r="R30" s="25"/>
      <c r="S30" s="66" t="s">
        <v>49</v>
      </c>
      <c r="T30" s="66" t="s">
        <v>49</v>
      </c>
      <c r="U30" s="25"/>
      <c r="V30" s="66" t="s">
        <v>49</v>
      </c>
      <c r="W30" s="66" t="s">
        <v>49</v>
      </c>
    </row>
    <row r="31" spans="1:23" x14ac:dyDescent="0.2">
      <c r="A31" s="15"/>
      <c r="B31" s="12"/>
      <c r="C31" s="12"/>
      <c r="D31" s="17"/>
      <c r="E31" s="27"/>
      <c r="F31" s="12"/>
      <c r="G31" s="12"/>
    </row>
    <row r="32" spans="1:23" ht="18.75" x14ac:dyDescent="0.3">
      <c r="A32" s="19">
        <v>3</v>
      </c>
      <c r="C32" s="23" t="s">
        <v>29</v>
      </c>
      <c r="D32" s="17"/>
      <c r="E32" s="27"/>
      <c r="F32" s="12"/>
      <c r="G32" s="12"/>
    </row>
    <row r="33" spans="1:23" x14ac:dyDescent="0.2">
      <c r="A33" s="15"/>
      <c r="B33" s="16"/>
      <c r="C33" s="12"/>
      <c r="D33" s="17"/>
      <c r="E33" s="27"/>
      <c r="F33" s="12"/>
      <c r="G33" s="12"/>
    </row>
    <row r="34" spans="1:23" x14ac:dyDescent="0.2">
      <c r="A34" s="80">
        <v>13</v>
      </c>
      <c r="B34" s="69">
        <v>544</v>
      </c>
      <c r="C34" s="69">
        <v>463</v>
      </c>
      <c r="D34" s="66"/>
      <c r="E34" s="66"/>
      <c r="G34" s="66">
        <v>16</v>
      </c>
      <c r="H34" s="66">
        <v>4</v>
      </c>
      <c r="I34" s="25"/>
      <c r="J34" s="66">
        <v>14</v>
      </c>
      <c r="K34" s="66">
        <v>3</v>
      </c>
      <c r="L34" s="25"/>
      <c r="M34" s="66">
        <v>2</v>
      </c>
      <c r="N34" s="66" t="s">
        <v>49</v>
      </c>
      <c r="O34" s="25"/>
      <c r="P34" s="66">
        <v>1</v>
      </c>
      <c r="Q34" s="66">
        <v>2</v>
      </c>
      <c r="R34" s="25"/>
      <c r="S34" s="66">
        <v>6</v>
      </c>
      <c r="T34" s="66">
        <v>1</v>
      </c>
      <c r="U34" s="25"/>
      <c r="V34" s="66">
        <v>5</v>
      </c>
      <c r="W34" s="66" t="s">
        <v>49</v>
      </c>
    </row>
    <row r="35" spans="1:23" x14ac:dyDescent="0.2">
      <c r="A35" s="80">
        <v>12</v>
      </c>
      <c r="B35" s="69">
        <v>510</v>
      </c>
      <c r="C35" s="69">
        <v>439</v>
      </c>
      <c r="D35" s="66"/>
      <c r="E35" s="66"/>
      <c r="G35" s="66">
        <v>33</v>
      </c>
      <c r="H35" s="66">
        <v>8</v>
      </c>
      <c r="I35" s="25"/>
      <c r="J35" s="66">
        <v>29</v>
      </c>
      <c r="K35" s="66">
        <v>5</v>
      </c>
      <c r="L35" s="25"/>
      <c r="M35" s="66">
        <v>4</v>
      </c>
      <c r="N35" s="66">
        <v>1</v>
      </c>
      <c r="O35" s="25"/>
      <c r="P35" s="66">
        <v>5</v>
      </c>
      <c r="Q35" s="66" t="s">
        <v>49</v>
      </c>
      <c r="R35" s="25"/>
      <c r="S35" s="66">
        <v>14</v>
      </c>
      <c r="T35" s="66">
        <v>2</v>
      </c>
      <c r="U35" s="25"/>
      <c r="V35" s="66">
        <v>8</v>
      </c>
      <c r="W35" s="66">
        <v>2</v>
      </c>
    </row>
    <row r="36" spans="1:23" x14ac:dyDescent="0.2">
      <c r="A36" s="80">
        <v>11</v>
      </c>
      <c r="B36" s="69">
        <v>483</v>
      </c>
      <c r="C36" s="69">
        <v>418</v>
      </c>
      <c r="D36" s="66"/>
      <c r="E36" s="66"/>
      <c r="G36" s="66">
        <v>8</v>
      </c>
      <c r="H36" s="66">
        <v>2</v>
      </c>
      <c r="I36" s="25"/>
      <c r="J36" s="66">
        <v>8</v>
      </c>
      <c r="K36" s="66">
        <v>1</v>
      </c>
      <c r="L36" s="25"/>
      <c r="M36" s="66">
        <v>2</v>
      </c>
      <c r="N36" s="66" t="s">
        <v>49</v>
      </c>
      <c r="O36" s="25"/>
      <c r="P36" s="66">
        <v>2</v>
      </c>
      <c r="Q36" s="66" t="s">
        <v>49</v>
      </c>
      <c r="R36" s="25"/>
      <c r="S36" s="66">
        <v>3</v>
      </c>
      <c r="T36" s="66" t="s">
        <v>49</v>
      </c>
      <c r="U36" s="25"/>
      <c r="V36" s="66">
        <v>1</v>
      </c>
      <c r="W36" s="66" t="s">
        <v>49</v>
      </c>
    </row>
    <row r="37" spans="1:23" x14ac:dyDescent="0.2">
      <c r="A37" s="80">
        <v>10</v>
      </c>
      <c r="B37" s="69">
        <v>450</v>
      </c>
      <c r="C37" s="69">
        <v>395</v>
      </c>
      <c r="D37" s="66"/>
      <c r="E37" s="66"/>
      <c r="G37" s="66">
        <v>1</v>
      </c>
      <c r="H37" s="66" t="s">
        <v>49</v>
      </c>
      <c r="I37" s="25"/>
      <c r="J37" s="66">
        <v>1</v>
      </c>
      <c r="K37" s="66" t="s">
        <v>49</v>
      </c>
      <c r="L37" s="25"/>
      <c r="M37" s="66">
        <v>1</v>
      </c>
      <c r="N37" s="66" t="s">
        <v>49</v>
      </c>
      <c r="O37" s="25"/>
      <c r="P37" s="66" t="s">
        <v>49</v>
      </c>
      <c r="Q37" s="66" t="s">
        <v>49</v>
      </c>
      <c r="R37" s="25"/>
      <c r="S37" s="66" t="s">
        <v>49</v>
      </c>
      <c r="T37" s="66" t="s">
        <v>49</v>
      </c>
      <c r="U37" s="25"/>
      <c r="V37" s="66" t="s">
        <v>49</v>
      </c>
      <c r="W37" s="66" t="s">
        <v>49</v>
      </c>
    </row>
    <row r="38" spans="1:23" x14ac:dyDescent="0.2">
      <c r="A38" s="80">
        <v>9</v>
      </c>
      <c r="B38" s="69">
        <v>436</v>
      </c>
      <c r="C38" s="69">
        <v>384</v>
      </c>
      <c r="D38" s="66"/>
      <c r="E38" s="66"/>
      <c r="G38" s="66">
        <v>2</v>
      </c>
      <c r="H38" s="66">
        <v>1</v>
      </c>
      <c r="I38" s="25"/>
      <c r="J38" s="66">
        <v>2</v>
      </c>
      <c r="K38" s="66" t="s">
        <v>49</v>
      </c>
      <c r="L38" s="25"/>
      <c r="M38" s="66" t="s">
        <v>49</v>
      </c>
      <c r="N38" s="66" t="s">
        <v>49</v>
      </c>
      <c r="O38" s="25"/>
      <c r="P38" s="66" t="s">
        <v>49</v>
      </c>
      <c r="Q38" s="66" t="s">
        <v>49</v>
      </c>
      <c r="R38" s="25"/>
      <c r="S38" s="66" t="s">
        <v>49</v>
      </c>
      <c r="T38" s="66" t="s">
        <v>49</v>
      </c>
      <c r="U38" s="25"/>
      <c r="V38" s="66" t="s">
        <v>49</v>
      </c>
      <c r="W38" s="66" t="s">
        <v>49</v>
      </c>
    </row>
    <row r="39" spans="1:23" x14ac:dyDescent="0.2">
      <c r="A39" s="80">
        <v>8</v>
      </c>
      <c r="B39" s="69">
        <v>416</v>
      </c>
      <c r="C39" s="69">
        <v>370</v>
      </c>
      <c r="D39" s="66"/>
      <c r="E39" s="66"/>
      <c r="G39" s="66">
        <v>1</v>
      </c>
      <c r="H39" s="66">
        <v>2</v>
      </c>
      <c r="I39" s="25"/>
      <c r="J39" s="66">
        <v>1</v>
      </c>
      <c r="K39" s="66">
        <v>2</v>
      </c>
      <c r="L39" s="25"/>
      <c r="M39" s="66" t="s">
        <v>49</v>
      </c>
      <c r="N39" s="66" t="s">
        <v>49</v>
      </c>
      <c r="O39" s="25"/>
      <c r="P39" s="66" t="s">
        <v>49</v>
      </c>
      <c r="Q39" s="66" t="s">
        <v>49</v>
      </c>
      <c r="R39" s="25"/>
      <c r="S39" s="66" t="s">
        <v>49</v>
      </c>
      <c r="T39" s="66" t="s">
        <v>49</v>
      </c>
      <c r="U39" s="25"/>
      <c r="V39" s="66" t="s">
        <v>49</v>
      </c>
      <c r="W39" s="66" t="s">
        <v>49</v>
      </c>
    </row>
    <row r="40" spans="1:23" x14ac:dyDescent="0.2">
      <c r="A40" s="80">
        <v>7</v>
      </c>
      <c r="B40" s="69">
        <v>398</v>
      </c>
      <c r="C40" s="69">
        <v>362</v>
      </c>
      <c r="D40" s="66"/>
      <c r="E40" s="66"/>
      <c r="G40" s="66" t="s">
        <v>49</v>
      </c>
      <c r="H40" s="66" t="s">
        <v>49</v>
      </c>
      <c r="I40" s="25"/>
      <c r="J40" s="66" t="s">
        <v>49</v>
      </c>
      <c r="K40" s="66" t="s">
        <v>49</v>
      </c>
      <c r="L40" s="25"/>
      <c r="M40" s="66" t="s">
        <v>49</v>
      </c>
      <c r="N40" s="66" t="s">
        <v>49</v>
      </c>
      <c r="O40" s="25"/>
      <c r="P40" s="66" t="s">
        <v>49</v>
      </c>
      <c r="Q40" s="66" t="s">
        <v>49</v>
      </c>
      <c r="R40" s="25"/>
      <c r="S40" s="66" t="s">
        <v>49</v>
      </c>
      <c r="T40" s="66" t="s">
        <v>49</v>
      </c>
      <c r="U40" s="25"/>
      <c r="V40" s="66" t="s">
        <v>49</v>
      </c>
      <c r="W40" s="66" t="s">
        <v>49</v>
      </c>
    </row>
    <row r="41" spans="1:23" x14ac:dyDescent="0.2">
      <c r="A41" s="80">
        <v>6</v>
      </c>
      <c r="B41" s="69">
        <v>382</v>
      </c>
      <c r="C41" s="69">
        <v>352</v>
      </c>
      <c r="D41" s="66"/>
      <c r="E41" s="66"/>
      <c r="G41" s="66" t="s">
        <v>49</v>
      </c>
      <c r="H41" s="66" t="s">
        <v>49</v>
      </c>
      <c r="I41" s="25"/>
      <c r="J41" s="66" t="s">
        <v>49</v>
      </c>
      <c r="K41" s="66" t="s">
        <v>49</v>
      </c>
      <c r="L41" s="25"/>
      <c r="M41" s="66" t="s">
        <v>49</v>
      </c>
      <c r="N41" s="66" t="s">
        <v>49</v>
      </c>
      <c r="O41" s="25"/>
      <c r="P41" s="66" t="s">
        <v>49</v>
      </c>
      <c r="Q41" s="66" t="s">
        <v>49</v>
      </c>
      <c r="R41" s="25"/>
      <c r="S41" s="66" t="s">
        <v>49</v>
      </c>
      <c r="T41" s="66" t="s">
        <v>49</v>
      </c>
      <c r="U41" s="25"/>
      <c r="V41" s="66" t="s">
        <v>49</v>
      </c>
      <c r="W41" s="66" t="s">
        <v>49</v>
      </c>
    </row>
    <row r="42" spans="1:23" x14ac:dyDescent="0.2">
      <c r="A42" s="80">
        <v>5</v>
      </c>
      <c r="B42" s="69">
        <v>366</v>
      </c>
      <c r="C42" s="69">
        <v>339</v>
      </c>
      <c r="D42" s="66"/>
      <c r="E42" s="66"/>
      <c r="G42" s="66" t="s">
        <v>49</v>
      </c>
      <c r="H42" s="66" t="s">
        <v>49</v>
      </c>
      <c r="I42" s="25"/>
      <c r="J42" s="66" t="s">
        <v>49</v>
      </c>
      <c r="K42" s="66" t="s">
        <v>49</v>
      </c>
      <c r="L42" s="25"/>
      <c r="M42" s="66" t="s">
        <v>49</v>
      </c>
      <c r="N42" s="66" t="s">
        <v>49</v>
      </c>
      <c r="O42" s="25"/>
      <c r="P42" s="66" t="s">
        <v>49</v>
      </c>
      <c r="Q42" s="66" t="s">
        <v>49</v>
      </c>
      <c r="R42" s="25"/>
      <c r="S42" s="66" t="s">
        <v>49</v>
      </c>
      <c r="T42" s="66" t="s">
        <v>49</v>
      </c>
      <c r="U42" s="25"/>
      <c r="V42" s="66" t="s">
        <v>49</v>
      </c>
      <c r="W42" s="66" t="s">
        <v>49</v>
      </c>
    </row>
    <row r="43" spans="1:23" x14ac:dyDescent="0.2">
      <c r="A43" s="80">
        <v>4</v>
      </c>
      <c r="B43" s="69">
        <v>347</v>
      </c>
      <c r="C43" s="69">
        <v>325</v>
      </c>
      <c r="D43" s="66"/>
      <c r="E43" s="66"/>
      <c r="G43" s="66" t="s">
        <v>49</v>
      </c>
      <c r="H43" s="66" t="s">
        <v>49</v>
      </c>
      <c r="I43" s="25"/>
      <c r="J43" s="66" t="s">
        <v>49</v>
      </c>
      <c r="K43" s="66" t="s">
        <v>49</v>
      </c>
      <c r="L43" s="25"/>
      <c r="M43" s="66" t="s">
        <v>49</v>
      </c>
      <c r="N43" s="66" t="s">
        <v>49</v>
      </c>
      <c r="O43" s="25"/>
      <c r="P43" s="66" t="s">
        <v>49</v>
      </c>
      <c r="Q43" s="66" t="s">
        <v>49</v>
      </c>
      <c r="R43" s="25"/>
      <c r="S43" s="66" t="s">
        <v>49</v>
      </c>
      <c r="T43" s="66" t="s">
        <v>49</v>
      </c>
      <c r="U43" s="25"/>
      <c r="V43" s="66" t="s">
        <v>49</v>
      </c>
      <c r="W43" s="66" t="s">
        <v>49</v>
      </c>
    </row>
    <row r="44" spans="1:23" x14ac:dyDescent="0.2">
      <c r="A44" s="80">
        <v>3</v>
      </c>
      <c r="B44" s="69">
        <v>337</v>
      </c>
      <c r="C44" s="69">
        <v>319</v>
      </c>
      <c r="D44" s="66"/>
      <c r="E44" s="66"/>
      <c r="G44" s="66" t="s">
        <v>49</v>
      </c>
      <c r="H44" s="66" t="s">
        <v>49</v>
      </c>
      <c r="I44" s="25"/>
      <c r="J44" s="66" t="s">
        <v>49</v>
      </c>
      <c r="K44" s="66" t="s">
        <v>49</v>
      </c>
      <c r="L44" s="25"/>
      <c r="M44" s="66" t="s">
        <v>49</v>
      </c>
      <c r="N44" s="66" t="s">
        <v>49</v>
      </c>
      <c r="O44" s="25"/>
      <c r="P44" s="66" t="s">
        <v>49</v>
      </c>
      <c r="Q44" s="66" t="s">
        <v>49</v>
      </c>
      <c r="R44" s="25"/>
      <c r="S44" s="66" t="s">
        <v>49</v>
      </c>
      <c r="T44" s="66" t="s">
        <v>49</v>
      </c>
      <c r="U44" s="25"/>
      <c r="V44" s="66" t="s">
        <v>49</v>
      </c>
      <c r="W44" s="66" t="s">
        <v>49</v>
      </c>
    </row>
    <row r="45" spans="1:23" x14ac:dyDescent="0.2">
      <c r="A45" s="80">
        <v>2</v>
      </c>
      <c r="B45" s="69">
        <v>315</v>
      </c>
      <c r="C45" s="69">
        <v>303</v>
      </c>
      <c r="D45" s="66"/>
      <c r="E45" s="66"/>
      <c r="G45" s="66" t="s">
        <v>49</v>
      </c>
      <c r="H45" s="66" t="s">
        <v>49</v>
      </c>
      <c r="I45" s="25"/>
      <c r="J45" s="66" t="s">
        <v>49</v>
      </c>
      <c r="K45" s="66" t="s">
        <v>49</v>
      </c>
      <c r="L45" s="25"/>
      <c r="M45" s="66" t="s">
        <v>49</v>
      </c>
      <c r="N45" s="66" t="s">
        <v>49</v>
      </c>
      <c r="O45" s="25"/>
      <c r="P45" s="66" t="s">
        <v>49</v>
      </c>
      <c r="Q45" s="66" t="s">
        <v>49</v>
      </c>
      <c r="R45" s="25"/>
      <c r="S45" s="66" t="s">
        <v>49</v>
      </c>
      <c r="T45" s="66" t="s">
        <v>49</v>
      </c>
      <c r="U45" s="25"/>
      <c r="V45" s="66" t="s">
        <v>49</v>
      </c>
      <c r="W45" s="66" t="s">
        <v>49</v>
      </c>
    </row>
    <row r="46" spans="1:23" x14ac:dyDescent="0.2">
      <c r="A46" s="80">
        <v>1</v>
      </c>
      <c r="B46" s="69">
        <v>306</v>
      </c>
      <c r="C46" s="69">
        <v>297</v>
      </c>
      <c r="D46" s="66"/>
      <c r="E46" s="66"/>
      <c r="G46" s="66" t="s">
        <v>49</v>
      </c>
      <c r="H46" s="66" t="s">
        <v>49</v>
      </c>
      <c r="I46" s="25"/>
      <c r="J46" s="66" t="s">
        <v>49</v>
      </c>
      <c r="K46" s="66" t="s">
        <v>49</v>
      </c>
      <c r="L46" s="25"/>
      <c r="M46" s="66" t="s">
        <v>49</v>
      </c>
      <c r="N46" s="66" t="s">
        <v>49</v>
      </c>
      <c r="O46" s="25"/>
      <c r="P46" s="66" t="s">
        <v>49</v>
      </c>
      <c r="Q46" s="66" t="s">
        <v>49</v>
      </c>
      <c r="R46" s="25"/>
      <c r="S46" s="66" t="s">
        <v>49</v>
      </c>
      <c r="T46" s="66" t="s">
        <v>49</v>
      </c>
      <c r="U46" s="25"/>
      <c r="V46" s="66" t="s">
        <v>49</v>
      </c>
      <c r="W46" s="66" t="s">
        <v>49</v>
      </c>
    </row>
    <row r="48" spans="1:23" x14ac:dyDescent="0.2">
      <c r="A48" s="107" t="s">
        <v>59</v>
      </c>
    </row>
    <row r="49" spans="1:1" x14ac:dyDescent="0.2">
      <c r="A49" s="107" t="s">
        <v>60</v>
      </c>
    </row>
  </sheetData>
  <mergeCells count="7">
    <mergeCell ref="M7:N7"/>
    <mergeCell ref="P7:Q7"/>
    <mergeCell ref="S7:T7"/>
    <mergeCell ref="V7:W7"/>
    <mergeCell ref="D7:E7"/>
    <mergeCell ref="G7:H7"/>
    <mergeCell ref="J7:K7"/>
  </mergeCells>
  <pageMargins left="0.7" right="0.7" top="0.75" bottom="0.75" header="0.3" footer="0.3"/>
  <pageSetup paperSize="8"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41"/>
  <sheetViews>
    <sheetView showGridLines="0" topLeftCell="A3" zoomScaleNormal="100" workbookViewId="0">
      <selection activeCell="G37" sqref="G37"/>
    </sheetView>
  </sheetViews>
  <sheetFormatPr baseColWidth="10" defaultColWidth="11.42578125" defaultRowHeight="12.75" x14ac:dyDescent="0.2"/>
  <cols>
    <col min="1" max="1" width="14.5703125" style="42" customWidth="1"/>
    <col min="2" max="2" width="13.85546875" style="39" customWidth="1"/>
    <col min="3" max="3" width="12.85546875" style="42" customWidth="1"/>
    <col min="4" max="4" width="23" style="42" customWidth="1"/>
    <col min="5" max="5" width="23" style="37" customWidth="1"/>
    <col min="6" max="8" width="10.28515625" style="42" customWidth="1"/>
    <col min="9" max="9" width="10.28515625" style="51" customWidth="1"/>
    <col min="10" max="11" width="10.28515625" style="42" customWidth="1"/>
    <col min="12" max="12" width="10.28515625" style="51" customWidth="1"/>
    <col min="13" max="14" width="10.28515625" style="42" customWidth="1"/>
    <col min="15" max="15" width="10.28515625" style="51" customWidth="1"/>
    <col min="16" max="17" width="10.28515625" style="42" customWidth="1"/>
    <col min="18" max="18" width="10.28515625" style="51" customWidth="1"/>
    <col min="19" max="20" width="10.28515625" style="42" customWidth="1"/>
    <col min="21" max="21" width="10.28515625" style="51" customWidth="1"/>
    <col min="22" max="28" width="10.28515625" style="42" customWidth="1"/>
    <col min="29" max="16384" width="11.42578125" style="42"/>
  </cols>
  <sheetData>
    <row r="2" spans="1:23" ht="18.75" x14ac:dyDescent="0.3">
      <c r="B2" s="34"/>
      <c r="C2" s="34"/>
      <c r="D2" s="35"/>
      <c r="E2" s="36"/>
      <c r="F2" s="43"/>
    </row>
    <row r="4" spans="1:23" ht="23.25" x14ac:dyDescent="0.35">
      <c r="C4" s="44" t="s">
        <v>46</v>
      </c>
      <c r="D4" s="44"/>
      <c r="E4" s="45"/>
    </row>
    <row r="7" spans="1:23" s="6" customFormat="1" ht="53.25" customHeight="1" x14ac:dyDescent="0.2">
      <c r="A7" s="5"/>
      <c r="D7" s="115" t="s">
        <v>41</v>
      </c>
      <c r="E7" s="115"/>
      <c r="G7" s="115" t="s">
        <v>42</v>
      </c>
      <c r="H7" s="115"/>
      <c r="I7" s="98"/>
      <c r="J7" s="116" t="s">
        <v>61</v>
      </c>
      <c r="K7" s="116"/>
      <c r="L7" s="98"/>
      <c r="M7" s="115" t="s">
        <v>55</v>
      </c>
      <c r="N7" s="115"/>
      <c r="O7" s="98"/>
      <c r="P7" s="115" t="s">
        <v>51</v>
      </c>
      <c r="Q7" s="115"/>
      <c r="R7" s="98"/>
      <c r="S7" s="115" t="s">
        <v>52</v>
      </c>
      <c r="T7" s="115"/>
      <c r="U7" s="98"/>
      <c r="V7" s="115" t="s">
        <v>53</v>
      </c>
      <c r="W7" s="115"/>
    </row>
    <row r="8" spans="1:23" x14ac:dyDescent="0.2">
      <c r="A8" s="9" t="s">
        <v>0</v>
      </c>
      <c r="B8" s="10" t="s">
        <v>1</v>
      </c>
      <c r="C8" s="10" t="s">
        <v>1</v>
      </c>
      <c r="D8" s="10" t="s">
        <v>7</v>
      </c>
      <c r="E8" s="10" t="s">
        <v>8</v>
      </c>
      <c r="F8" s="6"/>
      <c r="G8" s="10" t="s">
        <v>7</v>
      </c>
      <c r="H8" s="10" t="s">
        <v>8</v>
      </c>
      <c r="I8" s="24"/>
      <c r="J8" s="82" t="s">
        <v>7</v>
      </c>
      <c r="K8" s="82" t="s">
        <v>8</v>
      </c>
      <c r="L8" s="24"/>
      <c r="M8" s="10" t="s">
        <v>7</v>
      </c>
      <c r="N8" s="10" t="s">
        <v>8</v>
      </c>
      <c r="O8" s="24"/>
      <c r="P8" s="10" t="s">
        <v>7</v>
      </c>
      <c r="Q8" s="10" t="s">
        <v>8</v>
      </c>
      <c r="R8" s="24"/>
      <c r="S8" s="10" t="s">
        <v>7</v>
      </c>
      <c r="T8" s="10" t="s">
        <v>8</v>
      </c>
      <c r="U8" s="24"/>
      <c r="V8" s="10" t="s">
        <v>7</v>
      </c>
      <c r="W8" s="10" t="s">
        <v>8</v>
      </c>
    </row>
    <row r="9" spans="1:23" x14ac:dyDescent="0.2">
      <c r="A9" s="13" t="s">
        <v>2</v>
      </c>
      <c r="B9" s="14" t="s">
        <v>3</v>
      </c>
      <c r="C9" s="14" t="s">
        <v>43</v>
      </c>
      <c r="D9" s="14"/>
      <c r="E9" s="14"/>
      <c r="F9" s="6"/>
      <c r="G9" s="14"/>
      <c r="H9" s="14"/>
      <c r="I9" s="24"/>
      <c r="J9" s="83"/>
      <c r="K9" s="83"/>
      <c r="L9" s="24"/>
      <c r="M9" s="14"/>
      <c r="N9" s="14"/>
      <c r="O9" s="24"/>
      <c r="P9" s="14"/>
      <c r="Q9" s="14"/>
      <c r="R9" s="24"/>
      <c r="S9" s="14"/>
      <c r="T9" s="14"/>
      <c r="U9" s="24"/>
      <c r="V9" s="14"/>
      <c r="W9" s="14"/>
    </row>
    <row r="10" spans="1:23" x14ac:dyDescent="0.2">
      <c r="A10" s="53"/>
      <c r="B10" s="54"/>
      <c r="C10" s="54"/>
      <c r="D10" s="55"/>
      <c r="E10" s="56"/>
      <c r="F10" s="50"/>
      <c r="G10" s="51"/>
      <c r="H10" s="51"/>
      <c r="J10" s="109"/>
      <c r="K10" s="109"/>
    </row>
    <row r="11" spans="1:23" ht="18.75" x14ac:dyDescent="0.3">
      <c r="A11" s="59">
        <v>1</v>
      </c>
      <c r="C11" s="60" t="s">
        <v>32</v>
      </c>
      <c r="D11" s="61"/>
      <c r="E11" s="62"/>
      <c r="F11" s="50"/>
      <c r="G11" s="51"/>
      <c r="H11" s="51"/>
      <c r="J11" s="109"/>
      <c r="K11" s="109"/>
    </row>
    <row r="12" spans="1:23" ht="7.5" customHeight="1" x14ac:dyDescent="0.2">
      <c r="A12" s="53"/>
      <c r="B12" s="51"/>
      <c r="C12" s="51"/>
      <c r="D12" s="55"/>
      <c r="E12" s="56"/>
      <c r="F12" s="50"/>
      <c r="G12" s="51"/>
      <c r="H12" s="51"/>
      <c r="J12" s="109"/>
      <c r="K12" s="109"/>
    </row>
    <row r="13" spans="1:23" x14ac:dyDescent="0.2">
      <c r="A13" s="63">
        <v>10</v>
      </c>
      <c r="B13" s="64">
        <v>966</v>
      </c>
      <c r="C13" s="64">
        <f>VLOOKUP(B13,'[1]1er janvier 2013'!$A:$IV,2,0)</f>
        <v>783</v>
      </c>
      <c r="D13" s="66"/>
      <c r="E13" s="66"/>
      <c r="F13" s="6"/>
      <c r="G13" s="91">
        <v>5</v>
      </c>
      <c r="H13" s="91">
        <v>1</v>
      </c>
      <c r="I13" s="99"/>
      <c r="J13" s="110">
        <v>0</v>
      </c>
      <c r="K13" s="110">
        <v>0</v>
      </c>
      <c r="L13" s="99"/>
      <c r="M13" s="91">
        <v>0</v>
      </c>
      <c r="N13" s="91">
        <v>0</v>
      </c>
      <c r="O13" s="99"/>
      <c r="P13" s="91">
        <v>1</v>
      </c>
      <c r="Q13" s="91">
        <v>0</v>
      </c>
      <c r="R13" s="99"/>
      <c r="S13" s="91">
        <v>3</v>
      </c>
      <c r="T13" s="91">
        <v>1</v>
      </c>
      <c r="U13" s="99"/>
      <c r="V13" s="91">
        <v>1</v>
      </c>
      <c r="W13" s="91">
        <v>0</v>
      </c>
    </row>
    <row r="14" spans="1:23" x14ac:dyDescent="0.2">
      <c r="A14" s="63">
        <v>9</v>
      </c>
      <c r="B14" s="64">
        <v>916</v>
      </c>
      <c r="C14" s="64">
        <f>VLOOKUP(B14,'[1]1er janvier 2013'!$A:$IV,2,0)</f>
        <v>746</v>
      </c>
      <c r="D14" s="66"/>
      <c r="E14" s="66"/>
      <c r="F14" s="6"/>
      <c r="G14" s="91">
        <v>4</v>
      </c>
      <c r="H14" s="91">
        <v>3</v>
      </c>
      <c r="I14" s="99"/>
      <c r="J14" s="110">
        <v>0</v>
      </c>
      <c r="K14" s="110">
        <v>0</v>
      </c>
      <c r="L14" s="99"/>
      <c r="M14" s="91">
        <v>0</v>
      </c>
      <c r="N14" s="91">
        <v>0</v>
      </c>
      <c r="O14" s="99"/>
      <c r="P14" s="91">
        <v>1</v>
      </c>
      <c r="Q14" s="91">
        <v>0</v>
      </c>
      <c r="R14" s="99"/>
      <c r="S14" s="91">
        <v>3</v>
      </c>
      <c r="T14" s="91">
        <v>0</v>
      </c>
      <c r="U14" s="99"/>
      <c r="V14" s="91">
        <v>0</v>
      </c>
      <c r="W14" s="91">
        <v>2</v>
      </c>
    </row>
    <row r="15" spans="1:23" x14ac:dyDescent="0.2">
      <c r="A15" s="63">
        <v>8</v>
      </c>
      <c r="B15" s="64">
        <v>864</v>
      </c>
      <c r="C15" s="64">
        <f>VLOOKUP(B15,'[1]1er janvier 2013'!$A:$IV,2,0)</f>
        <v>706</v>
      </c>
      <c r="D15" s="66"/>
      <c r="E15" s="66"/>
      <c r="F15" s="6"/>
      <c r="G15" s="91">
        <v>2</v>
      </c>
      <c r="H15" s="91">
        <v>0</v>
      </c>
      <c r="I15" s="99"/>
      <c r="J15" s="110">
        <v>0</v>
      </c>
      <c r="K15" s="110">
        <v>0</v>
      </c>
      <c r="L15" s="99"/>
      <c r="M15" s="91">
        <v>1</v>
      </c>
      <c r="N15" s="91">
        <v>0</v>
      </c>
      <c r="O15" s="99"/>
      <c r="P15" s="91">
        <v>0</v>
      </c>
      <c r="Q15" s="91">
        <v>0</v>
      </c>
      <c r="R15" s="99"/>
      <c r="S15" s="91">
        <v>1</v>
      </c>
      <c r="T15" s="91">
        <v>0</v>
      </c>
      <c r="U15" s="99"/>
      <c r="V15" s="91">
        <v>0</v>
      </c>
      <c r="W15" s="91">
        <v>0</v>
      </c>
    </row>
    <row r="16" spans="1:23" x14ac:dyDescent="0.2">
      <c r="A16" s="63">
        <v>7</v>
      </c>
      <c r="B16" s="64">
        <v>821</v>
      </c>
      <c r="C16" s="64">
        <f>VLOOKUP(B16,'[1]1er janvier 2013'!$A:$IV,2,0)</f>
        <v>673</v>
      </c>
      <c r="D16" s="66"/>
      <c r="E16" s="66"/>
      <c r="F16" s="6"/>
      <c r="G16" s="91">
        <v>2</v>
      </c>
      <c r="H16" s="91">
        <v>1</v>
      </c>
      <c r="I16" s="99"/>
      <c r="J16" s="110">
        <v>0</v>
      </c>
      <c r="K16" s="110">
        <v>0</v>
      </c>
      <c r="L16" s="99"/>
      <c r="M16" s="91">
        <v>0</v>
      </c>
      <c r="N16" s="91">
        <v>0</v>
      </c>
      <c r="O16" s="99"/>
      <c r="P16" s="91">
        <v>0</v>
      </c>
      <c r="Q16" s="91">
        <v>0</v>
      </c>
      <c r="R16" s="99"/>
      <c r="S16" s="91">
        <v>2</v>
      </c>
      <c r="T16" s="91">
        <v>0</v>
      </c>
      <c r="U16" s="99"/>
      <c r="V16" s="91">
        <v>0</v>
      </c>
      <c r="W16" s="91">
        <v>1</v>
      </c>
    </row>
    <row r="17" spans="1:23" x14ac:dyDescent="0.2">
      <c r="A17" s="63">
        <v>6</v>
      </c>
      <c r="B17" s="64">
        <v>759</v>
      </c>
      <c r="C17" s="64">
        <f>VLOOKUP(B17,'[1]1er janvier 2013'!$A:$IV,2,0)</f>
        <v>626</v>
      </c>
      <c r="D17" s="66"/>
      <c r="E17" s="66"/>
      <c r="F17" s="6"/>
      <c r="G17" s="91">
        <v>0</v>
      </c>
      <c r="H17" s="91">
        <v>0</v>
      </c>
      <c r="I17" s="99"/>
      <c r="J17" s="110">
        <v>0</v>
      </c>
      <c r="K17" s="110">
        <v>0</v>
      </c>
      <c r="L17" s="99"/>
      <c r="M17" s="91">
        <v>0</v>
      </c>
      <c r="N17" s="91">
        <v>0</v>
      </c>
      <c r="O17" s="99"/>
      <c r="P17" s="91">
        <v>0</v>
      </c>
      <c r="Q17" s="91">
        <v>0</v>
      </c>
      <c r="R17" s="99"/>
      <c r="S17" s="91">
        <v>0</v>
      </c>
      <c r="T17" s="91">
        <v>0</v>
      </c>
      <c r="U17" s="99"/>
      <c r="V17" s="91">
        <v>0</v>
      </c>
      <c r="W17" s="91">
        <v>0</v>
      </c>
    </row>
    <row r="18" spans="1:23" x14ac:dyDescent="0.2">
      <c r="A18" s="63">
        <v>5</v>
      </c>
      <c r="B18" s="64">
        <v>712</v>
      </c>
      <c r="C18" s="64">
        <f>VLOOKUP(B18,'[1]1er janvier 2013'!$A:$IV,2,0)</f>
        <v>590</v>
      </c>
      <c r="D18" s="66"/>
      <c r="E18" s="66"/>
      <c r="F18" s="6"/>
      <c r="G18" s="91">
        <v>0</v>
      </c>
      <c r="H18" s="91">
        <v>0</v>
      </c>
      <c r="I18" s="99"/>
      <c r="J18" s="110">
        <v>0</v>
      </c>
      <c r="K18" s="110">
        <v>0</v>
      </c>
      <c r="L18" s="99"/>
      <c r="M18" s="91">
        <v>0</v>
      </c>
      <c r="N18" s="91">
        <v>0</v>
      </c>
      <c r="O18" s="99"/>
      <c r="P18" s="91">
        <v>0</v>
      </c>
      <c r="Q18" s="91">
        <v>0</v>
      </c>
      <c r="R18" s="99"/>
      <c r="S18" s="91">
        <v>0</v>
      </c>
      <c r="T18" s="91">
        <v>0</v>
      </c>
      <c r="U18" s="99"/>
      <c r="V18" s="91">
        <v>0</v>
      </c>
      <c r="W18" s="91">
        <v>0</v>
      </c>
    </row>
    <row r="19" spans="1:23" x14ac:dyDescent="0.2">
      <c r="A19" s="63">
        <v>4</v>
      </c>
      <c r="B19" s="64">
        <v>660</v>
      </c>
      <c r="C19" s="64">
        <f>VLOOKUP(B19,'[1]1er janvier 2013'!$A:$IV,2,0)</f>
        <v>551</v>
      </c>
      <c r="D19" s="66"/>
      <c r="E19" s="66"/>
      <c r="F19" s="6"/>
      <c r="G19" s="91">
        <v>0</v>
      </c>
      <c r="H19" s="91">
        <v>0</v>
      </c>
      <c r="I19" s="99"/>
      <c r="J19" s="110">
        <v>0</v>
      </c>
      <c r="K19" s="110">
        <v>0</v>
      </c>
      <c r="L19" s="99"/>
      <c r="M19" s="91">
        <v>0</v>
      </c>
      <c r="N19" s="91">
        <v>0</v>
      </c>
      <c r="O19" s="99"/>
      <c r="P19" s="91">
        <v>0</v>
      </c>
      <c r="Q19" s="91">
        <v>0</v>
      </c>
      <c r="R19" s="99"/>
      <c r="S19" s="91">
        <v>0</v>
      </c>
      <c r="T19" s="91">
        <v>0</v>
      </c>
      <c r="U19" s="99"/>
      <c r="V19" s="91">
        <v>0</v>
      </c>
      <c r="W19" s="91">
        <v>0</v>
      </c>
    </row>
    <row r="20" spans="1:23" x14ac:dyDescent="0.2">
      <c r="A20" s="63">
        <v>3</v>
      </c>
      <c r="B20" s="64">
        <v>616</v>
      </c>
      <c r="C20" s="64">
        <f>VLOOKUP(B20,'[1]1er janvier 2013'!$A:$IV,2,0)</f>
        <v>517</v>
      </c>
      <c r="D20" s="66"/>
      <c r="E20" s="66"/>
      <c r="F20" s="6"/>
      <c r="G20" s="91">
        <v>0</v>
      </c>
      <c r="H20" s="91">
        <v>0</v>
      </c>
      <c r="I20" s="99"/>
      <c r="J20" s="110">
        <v>0</v>
      </c>
      <c r="K20" s="110">
        <v>0</v>
      </c>
      <c r="L20" s="99"/>
      <c r="M20" s="91">
        <v>0</v>
      </c>
      <c r="N20" s="91">
        <v>0</v>
      </c>
      <c r="O20" s="99"/>
      <c r="P20" s="91">
        <v>0</v>
      </c>
      <c r="Q20" s="91">
        <v>0</v>
      </c>
      <c r="R20" s="99"/>
      <c r="S20" s="91">
        <v>0</v>
      </c>
      <c r="T20" s="91">
        <v>0</v>
      </c>
      <c r="U20" s="99"/>
      <c r="V20" s="91">
        <v>0</v>
      </c>
      <c r="W20" s="91">
        <v>0</v>
      </c>
    </row>
    <row r="21" spans="1:23" x14ac:dyDescent="0.2">
      <c r="A21" s="63">
        <v>2</v>
      </c>
      <c r="B21" s="64">
        <v>572</v>
      </c>
      <c r="C21" s="64">
        <f>VLOOKUP(B21,'[1]1er janvier 2013'!$A:$IV,2,0)</f>
        <v>483</v>
      </c>
      <c r="D21" s="66"/>
      <c r="E21" s="66"/>
      <c r="F21" s="6"/>
      <c r="G21" s="91">
        <v>0</v>
      </c>
      <c r="H21" s="91">
        <v>0</v>
      </c>
      <c r="I21" s="99"/>
      <c r="J21" s="110">
        <v>0</v>
      </c>
      <c r="K21" s="110">
        <v>0</v>
      </c>
      <c r="L21" s="99"/>
      <c r="M21" s="91">
        <v>0</v>
      </c>
      <c r="N21" s="91">
        <v>0</v>
      </c>
      <c r="O21" s="99"/>
      <c r="P21" s="91">
        <v>0</v>
      </c>
      <c r="Q21" s="91">
        <v>0</v>
      </c>
      <c r="R21" s="99"/>
      <c r="S21" s="91">
        <v>0</v>
      </c>
      <c r="T21" s="91">
        <v>0</v>
      </c>
      <c r="U21" s="99"/>
      <c r="V21" s="91">
        <v>0</v>
      </c>
      <c r="W21" s="91">
        <v>0</v>
      </c>
    </row>
    <row r="22" spans="1:23" x14ac:dyDescent="0.2">
      <c r="A22" s="63">
        <v>1</v>
      </c>
      <c r="B22" s="64">
        <v>504</v>
      </c>
      <c r="C22" s="64">
        <f>VLOOKUP(B22,'[1]1er janvier 2013'!$A:$IV,2,0)</f>
        <v>434</v>
      </c>
      <c r="D22" s="66"/>
      <c r="E22" s="66"/>
      <c r="F22" s="6"/>
      <c r="G22" s="91">
        <v>0</v>
      </c>
      <c r="H22" s="91">
        <v>0</v>
      </c>
      <c r="I22" s="99"/>
      <c r="J22" s="110">
        <v>0</v>
      </c>
      <c r="K22" s="110">
        <v>0</v>
      </c>
      <c r="L22" s="99"/>
      <c r="M22" s="91">
        <v>0</v>
      </c>
      <c r="N22" s="91">
        <v>0</v>
      </c>
      <c r="O22" s="99"/>
      <c r="P22" s="91">
        <v>0</v>
      </c>
      <c r="Q22" s="91">
        <v>0</v>
      </c>
      <c r="R22" s="99"/>
      <c r="S22" s="91">
        <v>0</v>
      </c>
      <c r="T22" s="91">
        <v>0</v>
      </c>
      <c r="U22" s="99"/>
      <c r="V22" s="91">
        <v>0</v>
      </c>
      <c r="W22" s="91">
        <v>0</v>
      </c>
    </row>
    <row r="23" spans="1:23" x14ac:dyDescent="0.2">
      <c r="A23" s="53"/>
      <c r="B23" s="54"/>
      <c r="C23" s="51"/>
      <c r="D23" s="17"/>
      <c r="E23" s="12"/>
      <c r="F23" s="12"/>
      <c r="G23" s="12"/>
      <c r="H23" s="6"/>
      <c r="I23" s="12"/>
      <c r="J23" s="84"/>
      <c r="K23" s="84"/>
      <c r="L23" s="12"/>
      <c r="M23" s="6"/>
      <c r="N23" s="6"/>
      <c r="O23" s="12"/>
      <c r="P23" s="6"/>
      <c r="Q23" s="6"/>
      <c r="R23" s="12"/>
      <c r="S23" s="6"/>
      <c r="T23" s="6"/>
      <c r="U23" s="12"/>
      <c r="V23" s="6"/>
      <c r="W23" s="6"/>
    </row>
    <row r="24" spans="1:23" ht="18.75" x14ac:dyDescent="0.3">
      <c r="A24" s="59">
        <v>2</v>
      </c>
      <c r="C24" s="62" t="s">
        <v>31</v>
      </c>
      <c r="D24" s="17"/>
      <c r="E24" s="12"/>
      <c r="F24" s="12"/>
      <c r="G24" s="12"/>
      <c r="H24" s="6"/>
      <c r="I24" s="12"/>
      <c r="J24" s="84"/>
      <c r="K24" s="84"/>
      <c r="L24" s="12"/>
      <c r="M24" s="6"/>
      <c r="N24" s="6"/>
      <c r="O24" s="12"/>
      <c r="P24" s="6"/>
      <c r="Q24" s="6"/>
      <c r="R24" s="12"/>
      <c r="S24" s="6"/>
      <c r="T24" s="6"/>
      <c r="U24" s="12"/>
      <c r="V24" s="6"/>
      <c r="W24" s="6"/>
    </row>
    <row r="25" spans="1:23" ht="18.75" x14ac:dyDescent="0.3">
      <c r="A25" s="53"/>
      <c r="B25" s="54"/>
      <c r="C25" s="51"/>
      <c r="D25" s="22"/>
      <c r="E25" s="12"/>
      <c r="F25" s="12"/>
      <c r="G25" s="12"/>
      <c r="H25" s="6"/>
      <c r="I25" s="12"/>
      <c r="J25" s="84"/>
      <c r="K25" s="84"/>
      <c r="L25" s="12"/>
      <c r="M25" s="6"/>
      <c r="N25" s="6"/>
      <c r="O25" s="12"/>
      <c r="P25" s="6"/>
      <c r="Q25" s="6"/>
      <c r="R25" s="12"/>
      <c r="S25" s="6"/>
      <c r="T25" s="6"/>
      <c r="U25" s="12"/>
      <c r="V25" s="6"/>
      <c r="W25" s="6"/>
    </row>
    <row r="26" spans="1:23" x14ac:dyDescent="0.2">
      <c r="A26" s="63">
        <v>12</v>
      </c>
      <c r="B26" s="64">
        <v>801</v>
      </c>
      <c r="C26" s="64">
        <f>VLOOKUP(B26,'[1]1er janvier 2013'!$A:$IV,2,0)</f>
        <v>658</v>
      </c>
      <c r="D26" s="66"/>
      <c r="E26" s="66"/>
      <c r="F26" s="6"/>
      <c r="G26" s="91">
        <v>7</v>
      </c>
      <c r="H26" s="91">
        <v>9</v>
      </c>
      <c r="I26" s="99"/>
      <c r="J26" s="110">
        <v>0</v>
      </c>
      <c r="K26" s="110">
        <v>0</v>
      </c>
      <c r="L26" s="99"/>
      <c r="M26" s="91">
        <v>1</v>
      </c>
      <c r="N26" s="91">
        <v>0</v>
      </c>
      <c r="O26" s="99"/>
      <c r="P26" s="91">
        <v>1</v>
      </c>
      <c r="Q26" s="91">
        <v>1</v>
      </c>
      <c r="R26" s="99"/>
      <c r="S26" s="91">
        <v>3</v>
      </c>
      <c r="T26" s="91">
        <v>4</v>
      </c>
      <c r="U26" s="99"/>
      <c r="V26" s="91">
        <v>2</v>
      </c>
      <c r="W26" s="91">
        <v>3</v>
      </c>
    </row>
    <row r="27" spans="1:23" x14ac:dyDescent="0.2">
      <c r="A27" s="63">
        <v>11</v>
      </c>
      <c r="B27" s="64">
        <v>759</v>
      </c>
      <c r="C27" s="64">
        <f>VLOOKUP(B27,'[1]1er janvier 2013'!$A:$IV,2,0)</f>
        <v>626</v>
      </c>
      <c r="D27" s="66"/>
      <c r="E27" s="66"/>
      <c r="F27" s="6"/>
      <c r="G27" s="91">
        <v>10</v>
      </c>
      <c r="H27" s="91">
        <v>3</v>
      </c>
      <c r="I27" s="99"/>
      <c r="J27" s="110">
        <v>0</v>
      </c>
      <c r="K27" s="110">
        <v>0</v>
      </c>
      <c r="L27" s="99"/>
      <c r="M27" s="91">
        <v>2</v>
      </c>
      <c r="N27" s="91">
        <v>0</v>
      </c>
      <c r="O27" s="99"/>
      <c r="P27" s="91">
        <v>1</v>
      </c>
      <c r="Q27" s="91">
        <v>0</v>
      </c>
      <c r="R27" s="99"/>
      <c r="S27" s="91">
        <v>4</v>
      </c>
      <c r="T27" s="91">
        <v>0</v>
      </c>
      <c r="U27" s="99"/>
      <c r="V27" s="91">
        <v>3</v>
      </c>
      <c r="W27" s="91">
        <v>2</v>
      </c>
    </row>
    <row r="28" spans="1:23" x14ac:dyDescent="0.2">
      <c r="A28" s="63">
        <v>10</v>
      </c>
      <c r="B28" s="64">
        <v>703</v>
      </c>
      <c r="C28" s="64">
        <f>VLOOKUP(B28,'[1]1er janvier 2013'!$A:$IV,2,0)</f>
        <v>584</v>
      </c>
      <c r="D28" s="66"/>
      <c r="E28" s="66"/>
      <c r="F28" s="6"/>
      <c r="G28" s="91">
        <v>3</v>
      </c>
      <c r="H28" s="91">
        <v>2</v>
      </c>
      <c r="I28" s="99"/>
      <c r="J28" s="110">
        <v>0</v>
      </c>
      <c r="K28" s="110">
        <v>0</v>
      </c>
      <c r="L28" s="99"/>
      <c r="M28" s="91">
        <v>0</v>
      </c>
      <c r="N28" s="91">
        <v>0</v>
      </c>
      <c r="O28" s="99"/>
      <c r="P28" s="91">
        <v>1</v>
      </c>
      <c r="Q28" s="91">
        <v>1</v>
      </c>
      <c r="R28" s="99"/>
      <c r="S28" s="91">
        <v>0</v>
      </c>
      <c r="T28" s="91">
        <v>0</v>
      </c>
      <c r="U28" s="99"/>
      <c r="V28" s="91">
        <v>1</v>
      </c>
      <c r="W28" s="91">
        <v>1</v>
      </c>
    </row>
    <row r="29" spans="1:23" x14ac:dyDescent="0.2">
      <c r="A29" s="63">
        <v>9</v>
      </c>
      <c r="B29" s="64">
        <v>653</v>
      </c>
      <c r="C29" s="64">
        <f>VLOOKUP(B29,'[1]1er janvier 2013'!$A:$IV,2,0)</f>
        <v>545</v>
      </c>
      <c r="D29" s="66"/>
      <c r="E29" s="66"/>
      <c r="F29" s="6"/>
      <c r="G29" s="91">
        <v>1</v>
      </c>
      <c r="H29" s="91">
        <v>0</v>
      </c>
      <c r="I29" s="99"/>
      <c r="J29" s="110">
        <v>0</v>
      </c>
      <c r="K29" s="110">
        <v>0</v>
      </c>
      <c r="L29" s="99"/>
      <c r="M29" s="91">
        <v>0</v>
      </c>
      <c r="N29" s="91">
        <v>0</v>
      </c>
      <c r="O29" s="99"/>
      <c r="P29" s="91">
        <v>0</v>
      </c>
      <c r="Q29" s="91">
        <v>0</v>
      </c>
      <c r="R29" s="99"/>
      <c r="S29" s="91">
        <v>1</v>
      </c>
      <c r="T29" s="91">
        <v>0</v>
      </c>
      <c r="U29" s="99"/>
      <c r="V29" s="91">
        <v>0</v>
      </c>
      <c r="W29" s="91">
        <v>0</v>
      </c>
    </row>
    <row r="30" spans="1:23" x14ac:dyDescent="0.2">
      <c r="A30" s="63">
        <v>8</v>
      </c>
      <c r="B30" s="64">
        <v>625</v>
      </c>
      <c r="C30" s="64">
        <f>VLOOKUP(B30,'[1]1er janvier 2013'!$A:$IV,2,0)</f>
        <v>524</v>
      </c>
      <c r="D30" s="66"/>
      <c r="E30" s="66"/>
      <c r="F30" s="6"/>
      <c r="G30" s="91">
        <v>0</v>
      </c>
      <c r="H30" s="91">
        <v>0</v>
      </c>
      <c r="I30" s="99"/>
      <c r="J30" s="110">
        <v>0</v>
      </c>
      <c r="K30" s="110">
        <v>0</v>
      </c>
      <c r="L30" s="99"/>
      <c r="M30" s="91">
        <v>0</v>
      </c>
      <c r="N30" s="91">
        <v>0</v>
      </c>
      <c r="O30" s="99"/>
      <c r="P30" s="91">
        <v>0</v>
      </c>
      <c r="Q30" s="91">
        <v>0</v>
      </c>
      <c r="R30" s="99"/>
      <c r="S30" s="91">
        <v>0</v>
      </c>
      <c r="T30" s="91">
        <v>0</v>
      </c>
      <c r="U30" s="99"/>
      <c r="V30" s="91">
        <v>0</v>
      </c>
      <c r="W30" s="91">
        <v>0</v>
      </c>
    </row>
    <row r="31" spans="1:23" x14ac:dyDescent="0.2">
      <c r="A31" s="63">
        <v>7</v>
      </c>
      <c r="B31" s="64">
        <v>588</v>
      </c>
      <c r="C31" s="64">
        <f>VLOOKUP(B31,'[1]1er janvier 2013'!$A:$IV,2,0)</f>
        <v>496</v>
      </c>
      <c r="D31" s="66"/>
      <c r="E31" s="66"/>
      <c r="F31" s="6"/>
      <c r="G31" s="91">
        <v>0</v>
      </c>
      <c r="H31" s="91">
        <v>0</v>
      </c>
      <c r="I31" s="99"/>
      <c r="J31" s="110">
        <v>0</v>
      </c>
      <c r="K31" s="110">
        <v>0</v>
      </c>
      <c r="L31" s="99"/>
      <c r="M31" s="91">
        <v>0</v>
      </c>
      <c r="N31" s="91">
        <v>0</v>
      </c>
      <c r="O31" s="99"/>
      <c r="P31" s="91">
        <v>0</v>
      </c>
      <c r="Q31" s="91">
        <v>0</v>
      </c>
      <c r="R31" s="99"/>
      <c r="S31" s="91">
        <v>0</v>
      </c>
      <c r="T31" s="91">
        <v>0</v>
      </c>
      <c r="U31" s="99"/>
      <c r="V31" s="91">
        <v>0</v>
      </c>
      <c r="W31" s="91">
        <v>0</v>
      </c>
    </row>
    <row r="32" spans="1:23" x14ac:dyDescent="0.2">
      <c r="A32" s="63">
        <v>6</v>
      </c>
      <c r="B32" s="64">
        <v>542</v>
      </c>
      <c r="C32" s="64">
        <f>VLOOKUP(B32,'[1]1er janvier 2013'!$A:$IV,2,0)</f>
        <v>461</v>
      </c>
      <c r="D32" s="66"/>
      <c r="E32" s="66"/>
      <c r="F32" s="6"/>
      <c r="G32" s="91">
        <v>1</v>
      </c>
      <c r="H32" s="91">
        <v>1</v>
      </c>
      <c r="I32" s="99"/>
      <c r="J32" s="110">
        <v>0</v>
      </c>
      <c r="K32" s="110">
        <v>0</v>
      </c>
      <c r="L32" s="99"/>
      <c r="M32" s="91">
        <v>0</v>
      </c>
      <c r="N32" s="91">
        <v>0</v>
      </c>
      <c r="O32" s="99"/>
      <c r="P32" s="91">
        <v>0</v>
      </c>
      <c r="Q32" s="91">
        <v>0</v>
      </c>
      <c r="R32" s="99"/>
      <c r="S32" s="91">
        <v>0</v>
      </c>
      <c r="T32" s="91">
        <v>0</v>
      </c>
      <c r="U32" s="99"/>
      <c r="V32" s="91">
        <v>0</v>
      </c>
      <c r="W32" s="91">
        <v>0</v>
      </c>
    </row>
    <row r="33" spans="1:23" x14ac:dyDescent="0.2">
      <c r="A33" s="63">
        <v>5</v>
      </c>
      <c r="B33" s="64">
        <v>500</v>
      </c>
      <c r="C33" s="64">
        <f>VLOOKUP(B33,'[1]1er janvier 2013'!$A:$IV,2,0)</f>
        <v>431</v>
      </c>
      <c r="D33" s="66"/>
      <c r="E33" s="66"/>
      <c r="F33" s="6"/>
      <c r="G33" s="91">
        <v>0</v>
      </c>
      <c r="H33" s="91">
        <v>0</v>
      </c>
      <c r="I33" s="99"/>
      <c r="J33" s="110">
        <v>0</v>
      </c>
      <c r="K33" s="110">
        <v>0</v>
      </c>
      <c r="L33" s="99"/>
      <c r="M33" s="91">
        <v>0</v>
      </c>
      <c r="N33" s="91">
        <v>0</v>
      </c>
      <c r="O33" s="99"/>
      <c r="P33" s="91">
        <v>0</v>
      </c>
      <c r="Q33" s="91">
        <v>0</v>
      </c>
      <c r="R33" s="99"/>
      <c r="S33" s="91">
        <v>0</v>
      </c>
      <c r="T33" s="91">
        <v>0</v>
      </c>
      <c r="U33" s="99"/>
      <c r="V33" s="91">
        <v>0</v>
      </c>
      <c r="W33" s="91">
        <v>0</v>
      </c>
    </row>
    <row r="34" spans="1:23" x14ac:dyDescent="0.2">
      <c r="A34" s="63">
        <v>4</v>
      </c>
      <c r="B34" s="64">
        <v>466</v>
      </c>
      <c r="C34" s="64">
        <f>VLOOKUP(B34,'[1]1er janvier 2013'!$A:$IV,2,0)</f>
        <v>408</v>
      </c>
      <c r="D34" s="66"/>
      <c r="E34" s="66"/>
      <c r="F34" s="6"/>
      <c r="G34" s="91">
        <v>0</v>
      </c>
      <c r="H34" s="91">
        <v>0</v>
      </c>
      <c r="I34" s="99"/>
      <c r="J34" s="110">
        <v>0</v>
      </c>
      <c r="K34" s="110">
        <v>0</v>
      </c>
      <c r="L34" s="99"/>
      <c r="M34" s="91">
        <v>0</v>
      </c>
      <c r="N34" s="91">
        <v>0</v>
      </c>
      <c r="O34" s="99"/>
      <c r="P34" s="91">
        <v>0</v>
      </c>
      <c r="Q34" s="91">
        <v>0</v>
      </c>
      <c r="R34" s="99"/>
      <c r="S34" s="91">
        <v>0</v>
      </c>
      <c r="T34" s="91">
        <v>0</v>
      </c>
      <c r="U34" s="99"/>
      <c r="V34" s="91">
        <v>0</v>
      </c>
      <c r="W34" s="91">
        <v>0</v>
      </c>
    </row>
    <row r="35" spans="1:23" x14ac:dyDescent="0.2">
      <c r="A35" s="63">
        <v>3</v>
      </c>
      <c r="B35" s="64">
        <v>442</v>
      </c>
      <c r="C35" s="64">
        <f>VLOOKUP(B35,'[1]1er janvier 2013'!$A:$IV,2,0)</f>
        <v>389</v>
      </c>
      <c r="D35" s="66"/>
      <c r="E35" s="66"/>
      <c r="F35" s="6"/>
      <c r="G35" s="91">
        <v>0</v>
      </c>
      <c r="H35" s="91">
        <v>0</v>
      </c>
      <c r="I35" s="99"/>
      <c r="J35" s="110">
        <v>0</v>
      </c>
      <c r="K35" s="110">
        <v>0</v>
      </c>
      <c r="L35" s="99"/>
      <c r="M35" s="91">
        <v>0</v>
      </c>
      <c r="N35" s="91">
        <v>0</v>
      </c>
      <c r="O35" s="99"/>
      <c r="P35" s="91">
        <v>0</v>
      </c>
      <c r="Q35" s="91">
        <v>0</v>
      </c>
      <c r="R35" s="99"/>
      <c r="S35" s="91">
        <v>0</v>
      </c>
      <c r="T35" s="91">
        <v>0</v>
      </c>
      <c r="U35" s="99"/>
      <c r="V35" s="91">
        <v>0</v>
      </c>
      <c r="W35" s="91">
        <v>0</v>
      </c>
    </row>
    <row r="36" spans="1:23" x14ac:dyDescent="0.2">
      <c r="A36" s="63">
        <v>2</v>
      </c>
      <c r="B36" s="64">
        <v>423</v>
      </c>
      <c r="C36" s="64">
        <f>VLOOKUP(B36,'[1]1er janvier 2013'!$A:$IV,2,0)</f>
        <v>376</v>
      </c>
      <c r="D36" s="66"/>
      <c r="E36" s="66"/>
      <c r="F36" s="6"/>
      <c r="G36" s="91">
        <v>0</v>
      </c>
      <c r="H36" s="91">
        <v>0</v>
      </c>
      <c r="I36" s="99"/>
      <c r="J36" s="110">
        <v>0</v>
      </c>
      <c r="K36" s="110">
        <v>0</v>
      </c>
      <c r="L36" s="99"/>
      <c r="M36" s="91">
        <v>0</v>
      </c>
      <c r="N36" s="91">
        <v>0</v>
      </c>
      <c r="O36" s="99"/>
      <c r="P36" s="91">
        <v>0</v>
      </c>
      <c r="Q36" s="91">
        <v>0</v>
      </c>
      <c r="R36" s="99"/>
      <c r="S36" s="91">
        <v>0</v>
      </c>
      <c r="T36" s="91">
        <v>0</v>
      </c>
      <c r="U36" s="99"/>
      <c r="V36" s="91">
        <v>0</v>
      </c>
      <c r="W36" s="91">
        <v>0</v>
      </c>
    </row>
    <row r="37" spans="1:23" x14ac:dyDescent="0.2">
      <c r="A37" s="52">
        <v>1</v>
      </c>
      <c r="B37" s="65">
        <v>379</v>
      </c>
      <c r="C37" s="65">
        <f>VLOOKUP(B37,'[1]1er janvier 2013'!$A:$IV,2,0)</f>
        <v>349</v>
      </c>
      <c r="D37" s="66"/>
      <c r="E37" s="66"/>
      <c r="F37" s="6"/>
      <c r="G37" s="91">
        <v>0</v>
      </c>
      <c r="H37" s="91">
        <v>0</v>
      </c>
      <c r="I37" s="99"/>
      <c r="J37" s="110">
        <v>0</v>
      </c>
      <c r="K37" s="110">
        <v>0</v>
      </c>
      <c r="L37" s="99"/>
      <c r="M37" s="91">
        <v>0</v>
      </c>
      <c r="N37" s="91">
        <v>0</v>
      </c>
      <c r="O37" s="99"/>
      <c r="P37" s="91">
        <v>0</v>
      </c>
      <c r="Q37" s="91">
        <v>0</v>
      </c>
      <c r="R37" s="99"/>
      <c r="S37" s="91">
        <v>0</v>
      </c>
      <c r="T37" s="91">
        <v>0</v>
      </c>
      <c r="U37" s="99"/>
      <c r="V37" s="91">
        <v>0</v>
      </c>
      <c r="W37" s="91">
        <v>0</v>
      </c>
    </row>
    <row r="38" spans="1:23" x14ac:dyDescent="0.2">
      <c r="J38" s="109"/>
      <c r="K38" s="109"/>
    </row>
    <row r="39" spans="1:23" x14ac:dyDescent="0.2">
      <c r="A39" s="107" t="s">
        <v>59</v>
      </c>
      <c r="J39" s="109"/>
      <c r="K39" s="109"/>
    </row>
    <row r="40" spans="1:23" x14ac:dyDescent="0.2">
      <c r="A40" s="107" t="s">
        <v>60</v>
      </c>
      <c r="J40" s="109" t="s">
        <v>62</v>
      </c>
      <c r="K40" s="109"/>
      <c r="L40" s="111"/>
      <c r="M40" s="109"/>
      <c r="N40" s="109"/>
    </row>
    <row r="41" spans="1:23" x14ac:dyDescent="0.2">
      <c r="J41" s="109"/>
      <c r="K41" s="109"/>
      <c r="L41" s="111"/>
      <c r="M41" s="109"/>
      <c r="N41" s="109"/>
    </row>
  </sheetData>
  <sortState ref="F63:H72">
    <sortCondition ref="F63:F72"/>
  </sortState>
  <mergeCells count="7">
    <mergeCell ref="V7:W7"/>
    <mergeCell ref="D7:E7"/>
    <mergeCell ref="G7:H7"/>
    <mergeCell ref="J7:K7"/>
    <mergeCell ref="M7:N7"/>
    <mergeCell ref="P7:Q7"/>
    <mergeCell ref="S7:T7"/>
  </mergeCells>
  <printOptions horizontalCentered="1"/>
  <pageMargins left="0" right="0" top="0" bottom="0" header="0.51181102362204722" footer="0.51181102362204722"/>
  <pageSetup paperSize="8" scale="7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9"/>
  <sheetViews>
    <sheetView showGridLines="0" topLeftCell="A28" zoomScale="90" zoomScaleNormal="90" workbookViewId="0">
      <selection activeCell="L62" sqref="L62:L66"/>
    </sheetView>
  </sheetViews>
  <sheetFormatPr baseColWidth="10" defaultColWidth="11.42578125" defaultRowHeight="12.75" x14ac:dyDescent="0.2"/>
  <cols>
    <col min="1" max="1" width="8" style="5" bestFit="1" customWidth="1"/>
    <col min="2" max="2" width="16.140625" style="6" customWidth="1"/>
    <col min="3" max="3" width="20.5703125" style="6" customWidth="1"/>
    <col min="4" max="4" width="18.28515625" style="6" customWidth="1"/>
    <col min="5" max="5" width="13.7109375" style="6" customWidth="1"/>
    <col min="6" max="6" width="6.5703125" style="6" customWidth="1"/>
    <col min="7" max="8" width="13.42578125" style="6" customWidth="1"/>
    <col min="9" max="9" width="13.42578125" style="12" customWidth="1"/>
    <col min="10" max="11" width="13.42578125" style="6" customWidth="1"/>
    <col min="12" max="12" width="13.42578125" style="12" customWidth="1"/>
    <col min="13" max="14" width="13.42578125" style="6" customWidth="1"/>
    <col min="15" max="15" width="13.42578125" style="12" customWidth="1"/>
    <col min="16" max="17" width="13.42578125" style="6" customWidth="1"/>
    <col min="18" max="18" width="13.42578125" style="12" customWidth="1"/>
    <col min="19" max="20" width="13.42578125" style="6" customWidth="1"/>
    <col min="21" max="21" width="13.42578125" style="12" customWidth="1"/>
    <col min="22" max="23" width="13.42578125" style="6" customWidth="1"/>
    <col min="24" max="25" width="13" style="6" customWidth="1"/>
    <col min="26" max="26" width="4" style="6" customWidth="1"/>
    <col min="27" max="28" width="13" style="6" customWidth="1"/>
    <col min="29" max="16384" width="11.42578125" style="6"/>
  </cols>
  <sheetData>
    <row r="2" spans="1:23" ht="18.75" x14ac:dyDescent="0.3">
      <c r="A2" s="1"/>
      <c r="B2" s="1"/>
      <c r="C2" s="2"/>
    </row>
    <row r="4" spans="1:23" ht="23.25" x14ac:dyDescent="0.35">
      <c r="C4" s="7" t="s">
        <v>33</v>
      </c>
    </row>
    <row r="8" spans="1:23" ht="53.25" customHeight="1" x14ac:dyDescent="0.2">
      <c r="D8" s="115" t="s">
        <v>41</v>
      </c>
      <c r="E8" s="115"/>
      <c r="G8" s="115" t="s">
        <v>42</v>
      </c>
      <c r="H8" s="115"/>
      <c r="I8" s="98"/>
      <c r="J8" s="115" t="s">
        <v>44</v>
      </c>
      <c r="K8" s="115"/>
      <c r="L8" s="98"/>
      <c r="M8" s="115" t="s">
        <v>55</v>
      </c>
      <c r="N8" s="115"/>
      <c r="O8" s="98"/>
      <c r="P8" s="115" t="s">
        <v>51</v>
      </c>
      <c r="Q8" s="115"/>
      <c r="R8" s="98"/>
      <c r="S8" s="115" t="s">
        <v>52</v>
      </c>
      <c r="T8" s="115"/>
      <c r="U8" s="98"/>
      <c r="V8" s="115" t="s">
        <v>53</v>
      </c>
      <c r="W8" s="115"/>
    </row>
    <row r="9" spans="1:23" x14ac:dyDescent="0.2">
      <c r="A9" s="9" t="s">
        <v>0</v>
      </c>
      <c r="B9" s="10" t="s">
        <v>1</v>
      </c>
      <c r="C9" s="10" t="s">
        <v>1</v>
      </c>
      <c r="D9" s="10" t="s">
        <v>7</v>
      </c>
      <c r="E9" s="10" t="s">
        <v>8</v>
      </c>
      <c r="G9" s="10" t="s">
        <v>7</v>
      </c>
      <c r="H9" s="10" t="s">
        <v>8</v>
      </c>
      <c r="I9" s="24"/>
      <c r="J9" s="10" t="s">
        <v>7</v>
      </c>
      <c r="K9" s="10" t="s">
        <v>8</v>
      </c>
      <c r="L9" s="24"/>
      <c r="M9" s="10" t="s">
        <v>7</v>
      </c>
      <c r="N9" s="10" t="s">
        <v>8</v>
      </c>
      <c r="O9" s="24"/>
      <c r="P9" s="10" t="s">
        <v>7</v>
      </c>
      <c r="Q9" s="10" t="s">
        <v>8</v>
      </c>
      <c r="R9" s="24"/>
      <c r="S9" s="10" t="s">
        <v>7</v>
      </c>
      <c r="T9" s="10" t="s">
        <v>8</v>
      </c>
      <c r="U9" s="24"/>
      <c r="V9" s="10" t="s">
        <v>7</v>
      </c>
      <c r="W9" s="10" t="s">
        <v>8</v>
      </c>
    </row>
    <row r="10" spans="1:23" x14ac:dyDescent="0.2">
      <c r="A10" s="13" t="s">
        <v>2</v>
      </c>
      <c r="B10" s="14" t="s">
        <v>3</v>
      </c>
      <c r="C10" s="14" t="s">
        <v>43</v>
      </c>
      <c r="D10" s="14"/>
      <c r="E10" s="14"/>
      <c r="G10" s="14"/>
      <c r="H10" s="14"/>
      <c r="I10" s="24"/>
      <c r="J10" s="14"/>
      <c r="K10" s="14"/>
      <c r="L10" s="24"/>
      <c r="M10" s="14"/>
      <c r="N10" s="14"/>
      <c r="O10" s="24"/>
      <c r="P10" s="14"/>
      <c r="Q10" s="14"/>
      <c r="R10" s="24"/>
      <c r="S10" s="14"/>
      <c r="T10" s="14"/>
      <c r="U10" s="24"/>
      <c r="V10" s="14"/>
      <c r="W10" s="14"/>
    </row>
    <row r="11" spans="1:23" ht="7.5" customHeight="1" x14ac:dyDescent="0.2">
      <c r="A11" s="15"/>
      <c r="B11" s="16"/>
      <c r="C11" s="16"/>
      <c r="D11" s="12"/>
      <c r="E11" s="12"/>
    </row>
    <row r="12" spans="1:23" ht="18.75" x14ac:dyDescent="0.3">
      <c r="A12" s="19">
        <v>1</v>
      </c>
      <c r="C12" s="20" t="s">
        <v>34</v>
      </c>
      <c r="D12" s="12"/>
      <c r="E12" s="12"/>
    </row>
    <row r="13" spans="1:23" ht="18.75" x14ac:dyDescent="0.3">
      <c r="A13" s="21"/>
      <c r="B13" s="26" t="s">
        <v>36</v>
      </c>
      <c r="C13" s="26">
        <v>963</v>
      </c>
      <c r="D13" s="66"/>
      <c r="E13" s="66"/>
      <c r="G13" s="66" t="s">
        <v>49</v>
      </c>
      <c r="H13" s="66" t="s">
        <v>49</v>
      </c>
      <c r="I13" s="25"/>
      <c r="J13" s="66" t="s">
        <v>49</v>
      </c>
      <c r="K13" s="66" t="s">
        <v>49</v>
      </c>
      <c r="L13" s="25"/>
      <c r="M13" s="66" t="s">
        <v>49</v>
      </c>
      <c r="N13" s="66" t="s">
        <v>49</v>
      </c>
      <c r="O13" s="25"/>
      <c r="P13" s="66" t="s">
        <v>49</v>
      </c>
      <c r="Q13" s="66" t="s">
        <v>49</v>
      </c>
      <c r="R13" s="25"/>
      <c r="S13" s="66" t="s">
        <v>49</v>
      </c>
      <c r="T13" s="66" t="s">
        <v>49</v>
      </c>
      <c r="U13" s="25"/>
      <c r="V13" s="66" t="s">
        <v>49</v>
      </c>
      <c r="W13" s="66" t="s">
        <v>49</v>
      </c>
    </row>
    <row r="14" spans="1:23" ht="12.75" customHeight="1" x14ac:dyDescent="0.2">
      <c r="B14" s="26" t="s">
        <v>37</v>
      </c>
      <c r="C14" s="26">
        <v>916</v>
      </c>
      <c r="D14" s="66"/>
      <c r="E14" s="66"/>
      <c r="G14" s="66" t="s">
        <v>49</v>
      </c>
      <c r="H14" s="66" t="s">
        <v>49</v>
      </c>
      <c r="I14" s="25"/>
      <c r="J14" s="66" t="s">
        <v>49</v>
      </c>
      <c r="K14" s="66" t="s">
        <v>49</v>
      </c>
      <c r="L14" s="25"/>
      <c r="M14" s="66" t="s">
        <v>49</v>
      </c>
      <c r="N14" s="66" t="s">
        <v>49</v>
      </c>
      <c r="O14" s="25"/>
      <c r="P14" s="66" t="s">
        <v>49</v>
      </c>
      <c r="Q14" s="66" t="s">
        <v>49</v>
      </c>
      <c r="R14" s="25"/>
      <c r="S14" s="66" t="s">
        <v>49</v>
      </c>
      <c r="T14" s="66" t="s">
        <v>49</v>
      </c>
      <c r="U14" s="25"/>
      <c r="V14" s="66" t="s">
        <v>49</v>
      </c>
      <c r="W14" s="66" t="s">
        <v>49</v>
      </c>
    </row>
    <row r="15" spans="1:23" ht="12.75" customHeight="1" x14ac:dyDescent="0.2">
      <c r="A15" s="24">
        <v>6</v>
      </c>
      <c r="B15" s="26" t="s">
        <v>38</v>
      </c>
      <c r="C15" s="26">
        <v>881</v>
      </c>
      <c r="D15" s="66"/>
      <c r="E15" s="66"/>
      <c r="G15" s="66" t="s">
        <v>49</v>
      </c>
      <c r="H15" s="66" t="s">
        <v>49</v>
      </c>
      <c r="I15" s="25"/>
      <c r="J15" s="66" t="s">
        <v>49</v>
      </c>
      <c r="K15" s="66" t="s">
        <v>49</v>
      </c>
      <c r="L15" s="25"/>
      <c r="M15" s="66" t="s">
        <v>49</v>
      </c>
      <c r="N15" s="66" t="s">
        <v>49</v>
      </c>
      <c r="O15" s="25"/>
      <c r="P15" s="66" t="s">
        <v>49</v>
      </c>
      <c r="Q15" s="66" t="s">
        <v>49</v>
      </c>
      <c r="R15" s="25"/>
      <c r="S15" s="66" t="s">
        <v>49</v>
      </c>
      <c r="T15" s="66" t="s">
        <v>49</v>
      </c>
      <c r="U15" s="25"/>
      <c r="V15" s="66" t="s">
        <v>49</v>
      </c>
      <c r="W15" s="66" t="s">
        <v>49</v>
      </c>
    </row>
    <row r="16" spans="1:23" x14ac:dyDescent="0.2">
      <c r="A16" s="24">
        <v>5</v>
      </c>
      <c r="B16" s="26">
        <v>1015</v>
      </c>
      <c r="C16" s="26">
        <v>821</v>
      </c>
      <c r="D16" s="66"/>
      <c r="E16" s="66"/>
      <c r="G16" s="66" t="s">
        <v>49</v>
      </c>
      <c r="H16" s="66" t="s">
        <v>49</v>
      </c>
      <c r="I16" s="25"/>
      <c r="J16" s="66" t="s">
        <v>49</v>
      </c>
      <c r="K16" s="66" t="s">
        <v>49</v>
      </c>
      <c r="L16" s="25"/>
      <c r="M16" s="66" t="s">
        <v>49</v>
      </c>
      <c r="N16" s="66" t="s">
        <v>49</v>
      </c>
      <c r="O16" s="25"/>
      <c r="P16" s="66" t="s">
        <v>49</v>
      </c>
      <c r="Q16" s="66" t="s">
        <v>49</v>
      </c>
      <c r="R16" s="25"/>
      <c r="S16" s="66" t="s">
        <v>49</v>
      </c>
      <c r="T16" s="66" t="s">
        <v>49</v>
      </c>
      <c r="U16" s="25"/>
      <c r="V16" s="66" t="s">
        <v>49</v>
      </c>
      <c r="W16" s="66" t="s">
        <v>49</v>
      </c>
    </row>
    <row r="17" spans="1:23" x14ac:dyDescent="0.2">
      <c r="A17" s="24">
        <v>4</v>
      </c>
      <c r="B17" s="26">
        <v>966</v>
      </c>
      <c r="C17" s="26">
        <v>783</v>
      </c>
      <c r="D17" s="66"/>
      <c r="E17" s="66"/>
      <c r="G17" s="66" t="s">
        <v>49</v>
      </c>
      <c r="H17" s="66" t="s">
        <v>49</v>
      </c>
      <c r="I17" s="25"/>
      <c r="J17" s="66" t="s">
        <v>49</v>
      </c>
      <c r="K17" s="66" t="s">
        <v>49</v>
      </c>
      <c r="L17" s="25"/>
      <c r="M17" s="66" t="s">
        <v>49</v>
      </c>
      <c r="N17" s="66" t="s">
        <v>49</v>
      </c>
      <c r="O17" s="25"/>
      <c r="P17" s="66" t="s">
        <v>49</v>
      </c>
      <c r="Q17" s="66" t="s">
        <v>49</v>
      </c>
      <c r="R17" s="25"/>
      <c r="S17" s="66" t="s">
        <v>49</v>
      </c>
      <c r="T17" s="66" t="s">
        <v>49</v>
      </c>
      <c r="U17" s="25"/>
      <c r="V17" s="66" t="s">
        <v>49</v>
      </c>
      <c r="W17" s="66" t="s">
        <v>49</v>
      </c>
    </row>
    <row r="18" spans="1:23" x14ac:dyDescent="0.2">
      <c r="A18" s="24">
        <v>3</v>
      </c>
      <c r="B18" s="26">
        <v>916</v>
      </c>
      <c r="C18" s="26">
        <v>746</v>
      </c>
      <c r="D18" s="66"/>
      <c r="E18" s="66"/>
      <c r="G18" s="66">
        <v>1</v>
      </c>
      <c r="H18" s="66" t="s">
        <v>49</v>
      </c>
      <c r="I18" s="25"/>
      <c r="J18" s="66" t="s">
        <v>49</v>
      </c>
      <c r="K18" s="66" t="s">
        <v>49</v>
      </c>
      <c r="L18" s="25"/>
      <c r="M18" s="66">
        <v>1</v>
      </c>
      <c r="N18" s="66" t="s">
        <v>49</v>
      </c>
      <c r="O18" s="25"/>
      <c r="P18" s="66" t="s">
        <v>49</v>
      </c>
      <c r="Q18" s="66" t="s">
        <v>49</v>
      </c>
      <c r="R18" s="25"/>
      <c r="S18" s="66" t="s">
        <v>49</v>
      </c>
      <c r="T18" s="66" t="s">
        <v>49</v>
      </c>
      <c r="U18" s="25"/>
      <c r="V18" s="66" t="s">
        <v>49</v>
      </c>
      <c r="W18" s="66" t="s">
        <v>49</v>
      </c>
    </row>
    <row r="19" spans="1:23" x14ac:dyDescent="0.2">
      <c r="A19" s="24">
        <v>2</v>
      </c>
      <c r="B19" s="26">
        <v>864</v>
      </c>
      <c r="C19" s="26">
        <v>706</v>
      </c>
      <c r="D19" s="66"/>
      <c r="E19" s="66"/>
      <c r="G19" s="66" t="s">
        <v>49</v>
      </c>
      <c r="H19" s="66" t="s">
        <v>49</v>
      </c>
      <c r="I19" s="25"/>
      <c r="J19" s="66" t="s">
        <v>49</v>
      </c>
      <c r="K19" s="66" t="s">
        <v>49</v>
      </c>
      <c r="L19" s="25"/>
      <c r="M19" s="66" t="s">
        <v>49</v>
      </c>
      <c r="N19" s="66" t="s">
        <v>49</v>
      </c>
      <c r="O19" s="25"/>
      <c r="P19" s="66" t="s">
        <v>49</v>
      </c>
      <c r="Q19" s="66" t="s">
        <v>49</v>
      </c>
      <c r="R19" s="25"/>
      <c r="S19" s="66" t="s">
        <v>49</v>
      </c>
      <c r="T19" s="66" t="s">
        <v>49</v>
      </c>
      <c r="U19" s="25"/>
      <c r="V19" s="66" t="s">
        <v>49</v>
      </c>
      <c r="W19" s="66" t="s">
        <v>49</v>
      </c>
    </row>
    <row r="20" spans="1:23" x14ac:dyDescent="0.2">
      <c r="A20" s="24">
        <v>1</v>
      </c>
      <c r="B20" s="26">
        <v>811</v>
      </c>
      <c r="C20" s="26">
        <v>665</v>
      </c>
      <c r="D20" s="66"/>
      <c r="E20" s="66"/>
      <c r="G20" s="66" t="s">
        <v>49</v>
      </c>
      <c r="H20" s="66" t="s">
        <v>49</v>
      </c>
      <c r="I20" s="25"/>
      <c r="J20" s="66" t="s">
        <v>49</v>
      </c>
      <c r="K20" s="66" t="s">
        <v>49</v>
      </c>
      <c r="L20" s="25"/>
      <c r="M20" s="66" t="s">
        <v>49</v>
      </c>
      <c r="N20" s="66" t="s">
        <v>49</v>
      </c>
      <c r="O20" s="25"/>
      <c r="P20" s="66" t="s">
        <v>49</v>
      </c>
      <c r="Q20" s="66" t="s">
        <v>49</v>
      </c>
      <c r="R20" s="25"/>
      <c r="S20" s="66" t="s">
        <v>49</v>
      </c>
      <c r="T20" s="66" t="s">
        <v>49</v>
      </c>
      <c r="U20" s="25"/>
      <c r="V20" s="66" t="s">
        <v>49</v>
      </c>
      <c r="W20" s="66" t="s">
        <v>49</v>
      </c>
    </row>
    <row r="21" spans="1:23" x14ac:dyDescent="0.2">
      <c r="A21" s="15"/>
      <c r="B21" s="12"/>
      <c r="C21" s="12"/>
      <c r="D21" s="17"/>
      <c r="E21" s="12"/>
      <c r="F21" s="12"/>
      <c r="G21" s="12"/>
    </row>
    <row r="22" spans="1:23" ht="18.75" x14ac:dyDescent="0.3">
      <c r="A22" s="19">
        <v>2</v>
      </c>
      <c r="C22" s="20" t="s">
        <v>35</v>
      </c>
      <c r="D22" s="22"/>
      <c r="E22" s="12"/>
      <c r="F22" s="12"/>
      <c r="G22" s="12"/>
    </row>
    <row r="23" spans="1:23" x14ac:dyDescent="0.2">
      <c r="A23" s="15"/>
      <c r="B23" s="16"/>
    </row>
    <row r="24" spans="1:23" x14ac:dyDescent="0.2">
      <c r="A24" s="24">
        <v>6</v>
      </c>
      <c r="B24" s="26">
        <v>1015</v>
      </c>
      <c r="C24" s="28">
        <v>821</v>
      </c>
      <c r="D24" s="66"/>
      <c r="E24" s="66"/>
      <c r="G24" s="66" t="s">
        <v>49</v>
      </c>
      <c r="H24" s="66">
        <v>24</v>
      </c>
      <c r="I24" s="25"/>
      <c r="J24" s="66" t="s">
        <v>49</v>
      </c>
      <c r="K24" s="66">
        <v>5</v>
      </c>
      <c r="L24" s="25"/>
      <c r="M24" s="66" t="s">
        <v>49</v>
      </c>
      <c r="N24" s="66" t="s">
        <v>49</v>
      </c>
      <c r="O24" s="25"/>
      <c r="P24" s="66" t="s">
        <v>49</v>
      </c>
      <c r="Q24" s="66" t="s">
        <v>49</v>
      </c>
      <c r="R24" s="25"/>
      <c r="S24" s="66" t="s">
        <v>49</v>
      </c>
      <c r="T24" s="66">
        <v>5</v>
      </c>
      <c r="U24" s="25"/>
      <c r="V24" s="66" t="s">
        <v>49</v>
      </c>
      <c r="W24" s="66">
        <v>19</v>
      </c>
    </row>
    <row r="25" spans="1:23" x14ac:dyDescent="0.2">
      <c r="A25" s="24">
        <v>5</v>
      </c>
      <c r="B25" s="26">
        <v>966</v>
      </c>
      <c r="C25" s="28">
        <v>783</v>
      </c>
      <c r="D25" s="66"/>
      <c r="E25" s="66"/>
      <c r="G25" s="66">
        <v>1</v>
      </c>
      <c r="H25" s="66" t="s">
        <v>49</v>
      </c>
      <c r="I25" s="25"/>
      <c r="J25" s="66" t="s">
        <v>49</v>
      </c>
      <c r="K25" s="66" t="s">
        <v>49</v>
      </c>
      <c r="L25" s="25"/>
      <c r="M25" s="66" t="s">
        <v>49</v>
      </c>
      <c r="N25" s="66" t="s">
        <v>49</v>
      </c>
      <c r="O25" s="25"/>
      <c r="P25" s="66">
        <v>1</v>
      </c>
      <c r="Q25" s="66" t="s">
        <v>49</v>
      </c>
      <c r="R25" s="25"/>
      <c r="S25" s="66" t="s">
        <v>49</v>
      </c>
      <c r="T25" s="66" t="s">
        <v>49</v>
      </c>
      <c r="U25" s="25"/>
      <c r="V25" s="66" t="s">
        <v>49</v>
      </c>
      <c r="W25" s="66" t="s">
        <v>49</v>
      </c>
    </row>
    <row r="26" spans="1:23" x14ac:dyDescent="0.2">
      <c r="A26" s="24">
        <v>4</v>
      </c>
      <c r="B26" s="26">
        <v>916</v>
      </c>
      <c r="C26" s="28">
        <v>746</v>
      </c>
      <c r="D26" s="66"/>
      <c r="E26" s="66"/>
      <c r="G26" s="66" t="s">
        <v>49</v>
      </c>
      <c r="H26" s="66">
        <v>1</v>
      </c>
      <c r="I26" s="25"/>
      <c r="J26" s="66" t="s">
        <v>49</v>
      </c>
      <c r="K26" s="66" t="s">
        <v>49</v>
      </c>
      <c r="L26" s="25"/>
      <c r="M26" s="66" t="s">
        <v>49</v>
      </c>
      <c r="N26" s="66" t="s">
        <v>49</v>
      </c>
      <c r="O26" s="25"/>
      <c r="P26" s="66" t="s">
        <v>49</v>
      </c>
      <c r="Q26" s="66">
        <v>1</v>
      </c>
      <c r="R26" s="25"/>
      <c r="S26" s="66" t="s">
        <v>49</v>
      </c>
      <c r="T26" s="66" t="s">
        <v>49</v>
      </c>
      <c r="U26" s="25"/>
      <c r="V26" s="66" t="s">
        <v>49</v>
      </c>
      <c r="W26" s="66" t="s">
        <v>49</v>
      </c>
    </row>
    <row r="27" spans="1:23" x14ac:dyDescent="0.2">
      <c r="A27" s="24">
        <v>3</v>
      </c>
      <c r="B27" s="26">
        <v>864</v>
      </c>
      <c r="C27" s="28">
        <v>706</v>
      </c>
      <c r="D27" s="66"/>
      <c r="E27" s="66"/>
      <c r="G27" s="66" t="s">
        <v>49</v>
      </c>
      <c r="H27" s="66" t="s">
        <v>49</v>
      </c>
      <c r="I27" s="25"/>
      <c r="J27" s="66" t="s">
        <v>49</v>
      </c>
      <c r="K27" s="66" t="s">
        <v>49</v>
      </c>
      <c r="L27" s="25"/>
      <c r="M27" s="66" t="s">
        <v>49</v>
      </c>
      <c r="N27" s="66" t="s">
        <v>49</v>
      </c>
      <c r="O27" s="25"/>
      <c r="P27" s="66" t="s">
        <v>49</v>
      </c>
      <c r="Q27" s="66" t="s">
        <v>49</v>
      </c>
      <c r="R27" s="25"/>
      <c r="S27" s="66" t="s">
        <v>49</v>
      </c>
      <c r="T27" s="66" t="s">
        <v>49</v>
      </c>
      <c r="U27" s="25"/>
      <c r="V27" s="66" t="s">
        <v>49</v>
      </c>
      <c r="W27" s="66" t="s">
        <v>49</v>
      </c>
    </row>
    <row r="28" spans="1:23" x14ac:dyDescent="0.2">
      <c r="A28" s="24">
        <v>2</v>
      </c>
      <c r="B28" s="26">
        <v>811</v>
      </c>
      <c r="C28" s="28">
        <v>665</v>
      </c>
      <c r="D28" s="66"/>
      <c r="E28" s="66"/>
      <c r="G28" s="66" t="s">
        <v>49</v>
      </c>
      <c r="H28" s="66" t="s">
        <v>49</v>
      </c>
      <c r="I28" s="25"/>
      <c r="J28" s="66" t="s">
        <v>49</v>
      </c>
      <c r="K28" s="66" t="s">
        <v>49</v>
      </c>
      <c r="L28" s="25"/>
      <c r="M28" s="66" t="s">
        <v>49</v>
      </c>
      <c r="N28" s="66" t="s">
        <v>49</v>
      </c>
      <c r="O28" s="25"/>
      <c r="P28" s="66" t="s">
        <v>49</v>
      </c>
      <c r="Q28" s="66" t="s">
        <v>49</v>
      </c>
      <c r="R28" s="25"/>
      <c r="S28" s="66" t="s">
        <v>49</v>
      </c>
      <c r="T28" s="66" t="s">
        <v>49</v>
      </c>
      <c r="U28" s="25"/>
      <c r="V28" s="66" t="s">
        <v>49</v>
      </c>
      <c r="W28" s="66" t="s">
        <v>49</v>
      </c>
    </row>
    <row r="29" spans="1:23" x14ac:dyDescent="0.2">
      <c r="A29" s="24">
        <v>1</v>
      </c>
      <c r="B29" s="26">
        <v>759</v>
      </c>
      <c r="C29" s="28">
        <v>626</v>
      </c>
      <c r="D29" s="66"/>
      <c r="E29" s="66"/>
      <c r="G29" s="66" t="s">
        <v>49</v>
      </c>
      <c r="H29" s="66" t="s">
        <v>49</v>
      </c>
      <c r="I29" s="25"/>
      <c r="J29" s="66" t="s">
        <v>49</v>
      </c>
      <c r="K29" s="66" t="s">
        <v>49</v>
      </c>
      <c r="L29" s="25"/>
      <c r="M29" s="66" t="s">
        <v>49</v>
      </c>
      <c r="N29" s="66" t="s">
        <v>49</v>
      </c>
      <c r="O29" s="25"/>
      <c r="P29" s="66" t="s">
        <v>49</v>
      </c>
      <c r="Q29" s="66" t="s">
        <v>49</v>
      </c>
      <c r="R29" s="25"/>
      <c r="S29" s="66" t="s">
        <v>49</v>
      </c>
      <c r="T29" s="66" t="s">
        <v>49</v>
      </c>
      <c r="U29" s="25"/>
      <c r="V29" s="66" t="s">
        <v>49</v>
      </c>
      <c r="W29" s="66" t="s">
        <v>49</v>
      </c>
    </row>
    <row r="31" spans="1:23" x14ac:dyDescent="0.2">
      <c r="A31" s="15"/>
      <c r="B31" s="12"/>
      <c r="C31" s="12"/>
      <c r="D31" s="12"/>
      <c r="E31" s="12"/>
    </row>
    <row r="32" spans="1:23" ht="18.75" x14ac:dyDescent="0.3">
      <c r="A32" s="19">
        <v>3</v>
      </c>
      <c r="C32" s="20" t="s">
        <v>10</v>
      </c>
      <c r="D32" s="12"/>
      <c r="E32" s="12"/>
      <c r="F32" s="12"/>
      <c r="G32" s="12"/>
      <c r="H32" s="12"/>
      <c r="J32" s="12"/>
      <c r="K32" s="12"/>
      <c r="M32" s="12"/>
      <c r="N32" s="12"/>
      <c r="P32" s="12"/>
      <c r="Q32" s="12"/>
      <c r="S32" s="12"/>
      <c r="T32" s="12"/>
      <c r="V32" s="12"/>
      <c r="W32" s="12"/>
    </row>
    <row r="33" spans="1:27" x14ac:dyDescent="0.2">
      <c r="A33" s="15"/>
      <c r="B33" s="16"/>
      <c r="C33" s="12"/>
      <c r="D33" s="12"/>
      <c r="E33" s="12"/>
      <c r="F33" s="12"/>
      <c r="G33" s="12"/>
      <c r="H33" s="12"/>
      <c r="J33" s="12"/>
      <c r="K33" s="12"/>
      <c r="M33" s="12"/>
      <c r="N33" s="12"/>
      <c r="P33" s="12"/>
      <c r="Q33" s="12"/>
      <c r="S33" s="12"/>
      <c r="T33" s="12"/>
      <c r="V33" s="12"/>
      <c r="W33" s="12"/>
    </row>
    <row r="34" spans="1:27" x14ac:dyDescent="0.2">
      <c r="A34" s="24"/>
      <c r="B34" s="26"/>
      <c r="C34" s="17"/>
      <c r="D34" s="12"/>
      <c r="E34" s="12"/>
      <c r="F34" s="12"/>
      <c r="G34" s="12"/>
      <c r="H34" s="12"/>
      <c r="J34" s="12"/>
      <c r="K34" s="12"/>
      <c r="M34" s="12"/>
      <c r="N34" s="12"/>
      <c r="P34" s="12"/>
      <c r="Q34" s="12"/>
      <c r="S34" s="12"/>
      <c r="T34" s="12"/>
      <c r="V34" s="12"/>
      <c r="W34" s="12"/>
    </row>
    <row r="35" spans="1:27" x14ac:dyDescent="0.2">
      <c r="A35" s="24">
        <v>8</v>
      </c>
      <c r="B35" s="26">
        <v>966</v>
      </c>
      <c r="C35" s="28">
        <v>783</v>
      </c>
      <c r="D35" s="66"/>
      <c r="E35" s="66"/>
      <c r="G35" s="66">
        <v>3</v>
      </c>
      <c r="H35" s="66">
        <v>21</v>
      </c>
      <c r="I35" s="25"/>
      <c r="J35" s="66" t="s">
        <v>49</v>
      </c>
      <c r="K35" s="66" t="s">
        <v>49</v>
      </c>
      <c r="L35" s="25"/>
      <c r="M35" s="66" t="s">
        <v>49</v>
      </c>
      <c r="N35" s="66" t="s">
        <v>49</v>
      </c>
      <c r="O35" s="25"/>
      <c r="P35" s="66">
        <v>1</v>
      </c>
      <c r="Q35" s="66">
        <v>2</v>
      </c>
      <c r="R35" s="25"/>
      <c r="S35" s="66">
        <v>1</v>
      </c>
      <c r="T35" s="66">
        <v>5</v>
      </c>
      <c r="U35" s="25"/>
      <c r="V35" s="66">
        <v>1</v>
      </c>
      <c r="W35" s="66">
        <v>14</v>
      </c>
    </row>
    <row r="36" spans="1:27" x14ac:dyDescent="0.2">
      <c r="A36" s="24">
        <v>7</v>
      </c>
      <c r="B36" s="26">
        <v>916</v>
      </c>
      <c r="C36" s="28">
        <v>746</v>
      </c>
      <c r="D36" s="66"/>
      <c r="E36" s="66"/>
      <c r="G36" s="66" t="s">
        <v>49</v>
      </c>
      <c r="H36" s="66">
        <v>14</v>
      </c>
      <c r="I36" s="25"/>
      <c r="J36" s="66" t="s">
        <v>49</v>
      </c>
      <c r="K36" s="66">
        <v>3</v>
      </c>
      <c r="L36" s="25"/>
      <c r="M36" s="66" t="s">
        <v>49</v>
      </c>
      <c r="N36" s="66" t="s">
        <v>49</v>
      </c>
      <c r="O36" s="25"/>
      <c r="P36" s="66" t="s">
        <v>49</v>
      </c>
      <c r="Q36" s="66">
        <v>1</v>
      </c>
      <c r="R36" s="25"/>
      <c r="S36" s="66" t="s">
        <v>49</v>
      </c>
      <c r="T36" s="66">
        <v>9</v>
      </c>
      <c r="U36" s="25"/>
      <c r="V36" s="66" t="s">
        <v>49</v>
      </c>
      <c r="W36" s="66">
        <v>4</v>
      </c>
    </row>
    <row r="37" spans="1:27" x14ac:dyDescent="0.2">
      <c r="A37" s="24">
        <v>6</v>
      </c>
      <c r="B37" s="26">
        <v>864</v>
      </c>
      <c r="C37" s="28">
        <v>706</v>
      </c>
      <c r="D37" s="66"/>
      <c r="E37" s="66"/>
      <c r="G37" s="66">
        <v>1</v>
      </c>
      <c r="H37" s="66">
        <v>10</v>
      </c>
      <c r="I37" s="25"/>
      <c r="J37" s="66" t="s">
        <v>49</v>
      </c>
      <c r="K37" s="66">
        <v>7</v>
      </c>
      <c r="L37" s="25"/>
      <c r="M37" s="66" t="s">
        <v>49</v>
      </c>
      <c r="N37" s="66" t="s">
        <v>49</v>
      </c>
      <c r="O37" s="25"/>
      <c r="P37" s="66" t="s">
        <v>49</v>
      </c>
      <c r="Q37" s="66" t="s">
        <v>49</v>
      </c>
      <c r="R37" s="25"/>
      <c r="S37" s="66" t="s">
        <v>49</v>
      </c>
      <c r="T37" s="66">
        <v>5</v>
      </c>
      <c r="U37" s="25"/>
      <c r="V37" s="66">
        <v>1</v>
      </c>
      <c r="W37" s="66">
        <v>4</v>
      </c>
    </row>
    <row r="38" spans="1:27" x14ac:dyDescent="0.2">
      <c r="A38" s="24">
        <v>5</v>
      </c>
      <c r="B38" s="26">
        <v>811</v>
      </c>
      <c r="C38" s="28">
        <v>665</v>
      </c>
      <c r="D38" s="66"/>
      <c r="E38" s="66"/>
      <c r="G38" s="66">
        <v>3</v>
      </c>
      <c r="H38" s="66">
        <v>2</v>
      </c>
      <c r="I38" s="25"/>
      <c r="J38" s="66">
        <v>1</v>
      </c>
      <c r="K38" s="66">
        <v>1</v>
      </c>
      <c r="L38" s="25"/>
      <c r="M38" s="66" t="s">
        <v>49</v>
      </c>
      <c r="N38" s="66" t="s">
        <v>49</v>
      </c>
      <c r="O38" s="25"/>
      <c r="P38" s="66">
        <v>1</v>
      </c>
      <c r="Q38" s="66" t="s">
        <v>49</v>
      </c>
      <c r="R38" s="25"/>
      <c r="S38" s="66">
        <v>1</v>
      </c>
      <c r="T38" s="66">
        <v>2</v>
      </c>
      <c r="U38" s="25"/>
      <c r="V38" s="66" t="s">
        <v>49</v>
      </c>
      <c r="W38" s="66" t="s">
        <v>49</v>
      </c>
    </row>
    <row r="39" spans="1:27" x14ac:dyDescent="0.2">
      <c r="A39" s="24">
        <v>4</v>
      </c>
      <c r="B39" s="26">
        <v>759</v>
      </c>
      <c r="C39" s="28">
        <v>626</v>
      </c>
      <c r="D39" s="66"/>
      <c r="E39" s="66"/>
      <c r="G39" s="66">
        <v>2</v>
      </c>
      <c r="H39" s="66">
        <v>2</v>
      </c>
      <c r="I39" s="25"/>
      <c r="J39" s="66" t="s">
        <v>49</v>
      </c>
      <c r="K39" s="66" t="s">
        <v>49</v>
      </c>
      <c r="L39" s="25"/>
      <c r="M39" s="66" t="s">
        <v>49</v>
      </c>
      <c r="N39" s="66" t="s">
        <v>49</v>
      </c>
      <c r="O39" s="25"/>
      <c r="P39" s="66" t="s">
        <v>49</v>
      </c>
      <c r="Q39" s="66" t="s">
        <v>49</v>
      </c>
      <c r="R39" s="25"/>
      <c r="S39" s="66">
        <v>1</v>
      </c>
      <c r="T39" s="66">
        <v>1</v>
      </c>
      <c r="U39" s="25"/>
      <c r="V39" s="66" t="s">
        <v>49</v>
      </c>
      <c r="W39" s="66" t="s">
        <v>49</v>
      </c>
    </row>
    <row r="40" spans="1:27" x14ac:dyDescent="0.2">
      <c r="A40" s="24">
        <v>3</v>
      </c>
      <c r="B40" s="26">
        <v>701</v>
      </c>
      <c r="C40" s="28">
        <v>582</v>
      </c>
      <c r="D40" s="66"/>
      <c r="E40" s="66"/>
      <c r="G40" s="66">
        <v>1</v>
      </c>
      <c r="H40" s="66" t="s">
        <v>49</v>
      </c>
      <c r="I40" s="25"/>
      <c r="J40" s="66" t="s">
        <v>49</v>
      </c>
      <c r="K40" s="66" t="s">
        <v>49</v>
      </c>
      <c r="L40" s="25"/>
      <c r="M40" s="66" t="s">
        <v>49</v>
      </c>
      <c r="N40" s="66" t="s">
        <v>49</v>
      </c>
      <c r="O40" s="25"/>
      <c r="P40" s="66" t="s">
        <v>49</v>
      </c>
      <c r="Q40" s="66" t="s">
        <v>49</v>
      </c>
      <c r="R40" s="25"/>
      <c r="S40" s="66" t="s">
        <v>49</v>
      </c>
      <c r="T40" s="66" t="s">
        <v>49</v>
      </c>
      <c r="U40" s="25"/>
      <c r="V40" s="66" t="s">
        <v>49</v>
      </c>
      <c r="W40" s="66" t="s">
        <v>49</v>
      </c>
    </row>
    <row r="41" spans="1:27" x14ac:dyDescent="0.2">
      <c r="A41" s="24">
        <v>2</v>
      </c>
      <c r="B41" s="26">
        <v>641</v>
      </c>
      <c r="C41" s="28">
        <v>536</v>
      </c>
      <c r="D41" s="66"/>
      <c r="E41" s="66"/>
      <c r="G41" s="66" t="s">
        <v>49</v>
      </c>
      <c r="H41" s="66" t="s">
        <v>49</v>
      </c>
      <c r="I41" s="25"/>
      <c r="J41" s="66" t="s">
        <v>49</v>
      </c>
      <c r="K41" s="66" t="s">
        <v>49</v>
      </c>
      <c r="L41" s="25"/>
      <c r="M41" s="66" t="s">
        <v>49</v>
      </c>
      <c r="N41" s="66" t="s">
        <v>49</v>
      </c>
      <c r="O41" s="25"/>
      <c r="P41" s="66" t="s">
        <v>49</v>
      </c>
      <c r="Q41" s="66" t="s">
        <v>49</v>
      </c>
      <c r="R41" s="25"/>
      <c r="S41" s="66" t="s">
        <v>49</v>
      </c>
      <c r="T41" s="66" t="s">
        <v>49</v>
      </c>
      <c r="U41" s="25"/>
      <c r="V41" s="66" t="s">
        <v>49</v>
      </c>
      <c r="W41" s="66" t="s">
        <v>49</v>
      </c>
    </row>
    <row r="42" spans="1:27" x14ac:dyDescent="0.2">
      <c r="A42" s="24">
        <v>1</v>
      </c>
      <c r="B42" s="26">
        <v>593</v>
      </c>
      <c r="C42" s="28">
        <v>500</v>
      </c>
      <c r="D42" s="66"/>
      <c r="E42" s="66"/>
      <c r="G42" s="66" t="s">
        <v>49</v>
      </c>
      <c r="H42" s="66" t="s">
        <v>49</v>
      </c>
      <c r="I42" s="25"/>
      <c r="J42" s="66" t="s">
        <v>49</v>
      </c>
      <c r="K42" s="66" t="s">
        <v>49</v>
      </c>
      <c r="L42" s="25"/>
      <c r="M42" s="66" t="s">
        <v>49</v>
      </c>
      <c r="N42" s="66" t="s">
        <v>49</v>
      </c>
      <c r="O42" s="25"/>
      <c r="P42" s="66" t="s">
        <v>49</v>
      </c>
      <c r="Q42" s="66" t="s">
        <v>49</v>
      </c>
      <c r="R42" s="25"/>
      <c r="S42" s="66" t="s">
        <v>49</v>
      </c>
      <c r="T42" s="66" t="s">
        <v>49</v>
      </c>
      <c r="U42" s="25"/>
      <c r="V42" s="66" t="s">
        <v>49</v>
      </c>
      <c r="W42" s="66" t="s">
        <v>49</v>
      </c>
    </row>
    <row r="43" spans="1:27" x14ac:dyDescent="0.2">
      <c r="A43" s="15"/>
      <c r="B43" s="17"/>
      <c r="C43" s="17"/>
      <c r="D43" s="17"/>
      <c r="E43" s="12"/>
      <c r="F43" s="12"/>
      <c r="G43" s="12"/>
    </row>
    <row r="44" spans="1:27" ht="18.75" x14ac:dyDescent="0.3">
      <c r="A44" s="19">
        <v>4</v>
      </c>
      <c r="C44" s="20" t="s">
        <v>11</v>
      </c>
      <c r="D44" s="22"/>
      <c r="E44" s="12"/>
      <c r="F44" s="12"/>
      <c r="G44" s="12"/>
    </row>
    <row r="45" spans="1:27" x14ac:dyDescent="0.2">
      <c r="A45" s="15"/>
      <c r="B45" s="16"/>
      <c r="C45" s="12"/>
      <c r="D45" s="12"/>
      <c r="E45" s="12"/>
      <c r="F45" s="12"/>
      <c r="G45" s="12"/>
      <c r="H45" s="12"/>
      <c r="J45" s="12"/>
      <c r="K45" s="12"/>
      <c r="M45" s="12"/>
      <c r="N45" s="12"/>
      <c r="P45" s="12"/>
      <c r="Q45" s="12"/>
      <c r="S45" s="12"/>
      <c r="T45" s="12"/>
      <c r="V45" s="12"/>
      <c r="W45" s="12"/>
      <c r="X45" s="12"/>
      <c r="Y45" s="12"/>
      <c r="Z45" s="12"/>
      <c r="AA45" s="12"/>
    </row>
    <row r="46" spans="1:27" x14ac:dyDescent="0.2">
      <c r="A46" s="24">
        <v>11</v>
      </c>
      <c r="B46" s="26">
        <v>801</v>
      </c>
      <c r="C46" s="28">
        <v>658</v>
      </c>
      <c r="D46" s="66"/>
      <c r="E46" s="66"/>
      <c r="G46" s="66">
        <v>2</v>
      </c>
      <c r="H46" s="66">
        <v>2</v>
      </c>
      <c r="I46" s="25"/>
      <c r="J46" s="66" t="s">
        <v>49</v>
      </c>
      <c r="K46" s="66">
        <v>1</v>
      </c>
      <c r="L46" s="25"/>
      <c r="M46" s="66" t="s">
        <v>49</v>
      </c>
      <c r="N46" s="66" t="s">
        <v>49</v>
      </c>
      <c r="O46" s="25"/>
      <c r="P46" s="66">
        <v>2</v>
      </c>
      <c r="Q46" s="66">
        <v>1</v>
      </c>
      <c r="R46" s="25"/>
      <c r="S46" s="66" t="s">
        <v>49</v>
      </c>
      <c r="T46" s="66">
        <v>1</v>
      </c>
      <c r="U46" s="25"/>
      <c r="V46" s="66" t="s">
        <v>49</v>
      </c>
      <c r="W46" s="66" t="s">
        <v>49</v>
      </c>
    </row>
    <row r="47" spans="1:27" x14ac:dyDescent="0.2">
      <c r="A47" s="24">
        <v>10</v>
      </c>
      <c r="B47" s="26">
        <v>750</v>
      </c>
      <c r="C47" s="28">
        <v>619</v>
      </c>
      <c r="D47" s="66"/>
      <c r="E47" s="66"/>
      <c r="G47" s="66">
        <v>2</v>
      </c>
      <c r="H47" s="66">
        <v>1</v>
      </c>
      <c r="I47" s="25"/>
      <c r="J47" s="66" t="s">
        <v>49</v>
      </c>
      <c r="K47" s="66" t="s">
        <v>49</v>
      </c>
      <c r="L47" s="25"/>
      <c r="M47" s="66">
        <v>2</v>
      </c>
      <c r="N47" s="66" t="s">
        <v>49</v>
      </c>
      <c r="O47" s="25"/>
      <c r="P47" s="66" t="s">
        <v>49</v>
      </c>
      <c r="Q47" s="66" t="s">
        <v>49</v>
      </c>
      <c r="R47" s="25"/>
      <c r="S47" s="66" t="s">
        <v>49</v>
      </c>
      <c r="T47" s="66">
        <v>1</v>
      </c>
      <c r="U47" s="25"/>
      <c r="V47" s="66" t="s">
        <v>49</v>
      </c>
      <c r="W47" s="66" t="s">
        <v>49</v>
      </c>
    </row>
    <row r="48" spans="1:27" x14ac:dyDescent="0.2">
      <c r="A48" s="24">
        <v>9</v>
      </c>
      <c r="B48" s="26">
        <v>710</v>
      </c>
      <c r="C48" s="28">
        <v>589</v>
      </c>
      <c r="D48" s="66"/>
      <c r="E48" s="66"/>
      <c r="G48" s="66">
        <v>1</v>
      </c>
      <c r="H48" s="66" t="s">
        <v>49</v>
      </c>
      <c r="I48" s="25"/>
      <c r="J48" s="66" t="s">
        <v>49</v>
      </c>
      <c r="K48" s="66" t="s">
        <v>49</v>
      </c>
      <c r="L48" s="25"/>
      <c r="M48" s="66" t="s">
        <v>49</v>
      </c>
      <c r="N48" s="66" t="s">
        <v>49</v>
      </c>
      <c r="O48" s="25"/>
      <c r="P48" s="66" t="s">
        <v>49</v>
      </c>
      <c r="Q48" s="66" t="s">
        <v>49</v>
      </c>
      <c r="R48" s="25"/>
      <c r="S48" s="66" t="s">
        <v>49</v>
      </c>
      <c r="T48" s="66" t="s">
        <v>49</v>
      </c>
      <c r="U48" s="25"/>
      <c r="V48" s="66" t="s">
        <v>49</v>
      </c>
      <c r="W48" s="66" t="s">
        <v>49</v>
      </c>
    </row>
    <row r="49" spans="1:23" x14ac:dyDescent="0.2">
      <c r="A49" s="24">
        <v>8</v>
      </c>
      <c r="B49" s="26">
        <v>668</v>
      </c>
      <c r="C49" s="28">
        <v>557</v>
      </c>
      <c r="D49" s="66"/>
      <c r="E49" s="66"/>
      <c r="G49" s="66" t="s">
        <v>49</v>
      </c>
      <c r="H49" s="66" t="s">
        <v>49</v>
      </c>
      <c r="I49" s="25"/>
      <c r="J49" s="66" t="s">
        <v>49</v>
      </c>
      <c r="K49" s="66" t="s">
        <v>49</v>
      </c>
      <c r="L49" s="25"/>
      <c r="M49" s="66" t="s">
        <v>49</v>
      </c>
      <c r="N49" s="66" t="s">
        <v>49</v>
      </c>
      <c r="O49" s="25"/>
      <c r="P49" s="66" t="s">
        <v>49</v>
      </c>
      <c r="Q49" s="66" t="s">
        <v>49</v>
      </c>
      <c r="R49" s="25"/>
      <c r="S49" s="66" t="s">
        <v>49</v>
      </c>
      <c r="T49" s="66" t="s">
        <v>49</v>
      </c>
      <c r="U49" s="25"/>
      <c r="V49" s="66" t="s">
        <v>49</v>
      </c>
      <c r="W49" s="66" t="s">
        <v>49</v>
      </c>
    </row>
    <row r="50" spans="1:23" x14ac:dyDescent="0.2">
      <c r="A50" s="24">
        <v>7</v>
      </c>
      <c r="B50" s="26">
        <v>621</v>
      </c>
      <c r="C50" s="28">
        <v>521</v>
      </c>
      <c r="D50" s="66"/>
      <c r="E50" s="66"/>
      <c r="G50" s="66">
        <v>1</v>
      </c>
      <c r="H50" s="66" t="s">
        <v>49</v>
      </c>
      <c r="I50" s="25"/>
      <c r="J50" s="66" t="s">
        <v>49</v>
      </c>
      <c r="K50" s="66" t="s">
        <v>49</v>
      </c>
      <c r="L50" s="25"/>
      <c r="M50" s="66" t="s">
        <v>49</v>
      </c>
      <c r="N50" s="66" t="s">
        <v>49</v>
      </c>
      <c r="O50" s="25"/>
      <c r="P50" s="66" t="s">
        <v>49</v>
      </c>
      <c r="Q50" s="66" t="s">
        <v>49</v>
      </c>
      <c r="R50" s="25"/>
      <c r="S50" s="66" t="s">
        <v>49</v>
      </c>
      <c r="T50" s="66" t="s">
        <v>49</v>
      </c>
      <c r="U50" s="25"/>
      <c r="V50" s="66" t="s">
        <v>49</v>
      </c>
      <c r="W50" s="66" t="s">
        <v>49</v>
      </c>
    </row>
    <row r="51" spans="1:23" x14ac:dyDescent="0.2">
      <c r="A51" s="24">
        <v>6</v>
      </c>
      <c r="B51" s="26">
        <v>588</v>
      </c>
      <c r="C51" s="28">
        <v>496</v>
      </c>
      <c r="D51" s="66"/>
      <c r="E51" s="66"/>
      <c r="G51" s="66" t="s">
        <v>49</v>
      </c>
      <c r="H51" s="66" t="s">
        <v>49</v>
      </c>
      <c r="I51" s="25"/>
      <c r="J51" s="66" t="s">
        <v>49</v>
      </c>
      <c r="K51" s="66" t="s">
        <v>49</v>
      </c>
      <c r="L51" s="25"/>
      <c r="M51" s="66" t="s">
        <v>49</v>
      </c>
      <c r="N51" s="66" t="s">
        <v>49</v>
      </c>
      <c r="O51" s="25"/>
      <c r="P51" s="66" t="s">
        <v>49</v>
      </c>
      <c r="Q51" s="66" t="s">
        <v>49</v>
      </c>
      <c r="R51" s="25"/>
      <c r="S51" s="66" t="s">
        <v>49</v>
      </c>
      <c r="T51" s="66" t="s">
        <v>49</v>
      </c>
      <c r="U51" s="25"/>
      <c r="V51" s="66" t="s">
        <v>49</v>
      </c>
      <c r="W51" s="66" t="s">
        <v>49</v>
      </c>
    </row>
    <row r="52" spans="1:23" x14ac:dyDescent="0.2">
      <c r="A52" s="24">
        <v>5</v>
      </c>
      <c r="B52" s="26">
        <v>540</v>
      </c>
      <c r="C52" s="28">
        <v>459</v>
      </c>
      <c r="D52" s="66"/>
      <c r="E52" s="66"/>
      <c r="G52" s="66" t="s">
        <v>49</v>
      </c>
      <c r="H52" s="66" t="s">
        <v>49</v>
      </c>
      <c r="I52" s="25"/>
      <c r="J52" s="66" t="s">
        <v>49</v>
      </c>
      <c r="K52" s="66" t="s">
        <v>49</v>
      </c>
      <c r="L52" s="25"/>
      <c r="M52" s="66" t="s">
        <v>49</v>
      </c>
      <c r="N52" s="66" t="s">
        <v>49</v>
      </c>
      <c r="O52" s="25"/>
      <c r="P52" s="66" t="s">
        <v>49</v>
      </c>
      <c r="Q52" s="66" t="s">
        <v>49</v>
      </c>
      <c r="R52" s="25"/>
      <c r="S52" s="66" t="s">
        <v>49</v>
      </c>
      <c r="T52" s="66" t="s">
        <v>49</v>
      </c>
      <c r="U52" s="25"/>
      <c r="V52" s="66" t="s">
        <v>49</v>
      </c>
      <c r="W52" s="66" t="s">
        <v>49</v>
      </c>
    </row>
    <row r="53" spans="1:23" x14ac:dyDescent="0.2">
      <c r="A53" s="24">
        <v>4</v>
      </c>
      <c r="B53" s="26">
        <v>492</v>
      </c>
      <c r="C53" s="28">
        <v>425</v>
      </c>
      <c r="D53" s="66"/>
      <c r="E53" s="66"/>
      <c r="G53" s="66" t="s">
        <v>49</v>
      </c>
      <c r="H53" s="66" t="s">
        <v>49</v>
      </c>
      <c r="I53" s="25"/>
      <c r="J53" s="66" t="s">
        <v>49</v>
      </c>
      <c r="K53" s="66" t="s">
        <v>49</v>
      </c>
      <c r="L53" s="25"/>
      <c r="M53" s="66" t="s">
        <v>49</v>
      </c>
      <c r="N53" s="66" t="s">
        <v>49</v>
      </c>
      <c r="O53" s="25"/>
      <c r="P53" s="66" t="s">
        <v>49</v>
      </c>
      <c r="Q53" s="66" t="s">
        <v>49</v>
      </c>
      <c r="R53" s="25"/>
      <c r="S53" s="66" t="s">
        <v>49</v>
      </c>
      <c r="T53" s="66" t="s">
        <v>49</v>
      </c>
      <c r="U53" s="25"/>
      <c r="V53" s="66" t="s">
        <v>49</v>
      </c>
      <c r="W53" s="66" t="s">
        <v>49</v>
      </c>
    </row>
    <row r="54" spans="1:23" x14ac:dyDescent="0.2">
      <c r="A54" s="24">
        <v>3</v>
      </c>
      <c r="B54" s="26">
        <v>458</v>
      </c>
      <c r="C54" s="28">
        <v>401</v>
      </c>
      <c r="D54" s="66"/>
      <c r="E54" s="66"/>
      <c r="G54" s="66" t="s">
        <v>49</v>
      </c>
      <c r="H54" s="66" t="s">
        <v>49</v>
      </c>
      <c r="I54" s="25"/>
      <c r="J54" s="66" t="s">
        <v>49</v>
      </c>
      <c r="K54" s="66" t="s">
        <v>49</v>
      </c>
      <c r="L54" s="25"/>
      <c r="M54" s="66" t="s">
        <v>49</v>
      </c>
      <c r="N54" s="66" t="s">
        <v>49</v>
      </c>
      <c r="O54" s="25"/>
      <c r="P54" s="66" t="s">
        <v>49</v>
      </c>
      <c r="Q54" s="66" t="s">
        <v>49</v>
      </c>
      <c r="R54" s="25"/>
      <c r="S54" s="66" t="s">
        <v>49</v>
      </c>
      <c r="T54" s="66" t="s">
        <v>49</v>
      </c>
      <c r="U54" s="25"/>
      <c r="V54" s="66" t="s">
        <v>49</v>
      </c>
      <c r="W54" s="66" t="s">
        <v>49</v>
      </c>
    </row>
    <row r="55" spans="1:23" x14ac:dyDescent="0.2">
      <c r="A55" s="24">
        <v>2</v>
      </c>
      <c r="B55" s="26">
        <v>430</v>
      </c>
      <c r="C55" s="28">
        <v>380</v>
      </c>
      <c r="D55" s="66"/>
      <c r="E55" s="66"/>
      <c r="G55" s="66" t="s">
        <v>49</v>
      </c>
      <c r="H55" s="66" t="s">
        <v>49</v>
      </c>
      <c r="I55" s="25"/>
      <c r="J55" s="66" t="s">
        <v>49</v>
      </c>
      <c r="K55" s="66" t="s">
        <v>49</v>
      </c>
      <c r="L55" s="25"/>
      <c r="M55" s="66" t="s">
        <v>49</v>
      </c>
      <c r="N55" s="66" t="s">
        <v>49</v>
      </c>
      <c r="O55" s="25"/>
      <c r="P55" s="66" t="s">
        <v>49</v>
      </c>
      <c r="Q55" s="66" t="s">
        <v>49</v>
      </c>
      <c r="R55" s="25"/>
      <c r="S55" s="66" t="s">
        <v>49</v>
      </c>
      <c r="T55" s="66" t="s">
        <v>49</v>
      </c>
      <c r="U55" s="25"/>
      <c r="V55" s="66" t="s">
        <v>49</v>
      </c>
      <c r="W55" s="66" t="s">
        <v>49</v>
      </c>
    </row>
    <row r="56" spans="1:23" x14ac:dyDescent="0.2">
      <c r="A56" s="14">
        <v>1</v>
      </c>
      <c r="B56" s="29">
        <v>379</v>
      </c>
      <c r="C56" s="30">
        <v>349</v>
      </c>
      <c r="D56" s="66"/>
      <c r="E56" s="66"/>
      <c r="G56" s="66" t="s">
        <v>49</v>
      </c>
      <c r="H56" s="66" t="s">
        <v>49</v>
      </c>
      <c r="I56" s="25"/>
      <c r="J56" s="66" t="s">
        <v>49</v>
      </c>
      <c r="K56" s="66" t="s">
        <v>49</v>
      </c>
      <c r="L56" s="25"/>
      <c r="M56" s="66" t="s">
        <v>49</v>
      </c>
      <c r="N56" s="66" t="s">
        <v>49</v>
      </c>
      <c r="O56" s="25"/>
      <c r="P56" s="66" t="s">
        <v>49</v>
      </c>
      <c r="Q56" s="66" t="s">
        <v>49</v>
      </c>
      <c r="R56" s="25"/>
      <c r="S56" s="66" t="s">
        <v>49</v>
      </c>
      <c r="T56" s="66" t="s">
        <v>49</v>
      </c>
      <c r="U56" s="25"/>
      <c r="V56" s="66" t="s">
        <v>49</v>
      </c>
      <c r="W56" s="66" t="s">
        <v>49</v>
      </c>
    </row>
    <row r="57" spans="1:23" x14ac:dyDescent="0.2">
      <c r="D57" s="12"/>
    </row>
    <row r="58" spans="1:23" x14ac:dyDescent="0.2">
      <c r="A58" s="107" t="s">
        <v>59</v>
      </c>
    </row>
    <row r="59" spans="1:23" x14ac:dyDescent="0.2">
      <c r="A59" s="107" t="s">
        <v>60</v>
      </c>
    </row>
  </sheetData>
  <sortState ref="F135:H140">
    <sortCondition ref="F135:F140"/>
  </sortState>
  <mergeCells count="7">
    <mergeCell ref="P8:Q8"/>
    <mergeCell ref="S8:T8"/>
    <mergeCell ref="V8:W8"/>
    <mergeCell ref="D8:E8"/>
    <mergeCell ref="G8:H8"/>
    <mergeCell ref="J8:K8"/>
    <mergeCell ref="M8:N8"/>
  </mergeCells>
  <printOptions horizontalCentered="1"/>
  <pageMargins left="0" right="0" top="0" bottom="0" header="0.15748031496062992" footer="0.15748031496062992"/>
  <pageSetup paperSize="8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38"/>
  <sheetViews>
    <sheetView showGridLines="0" topLeftCell="A13" zoomScaleNormal="100" workbookViewId="0">
      <selection activeCell="O38" sqref="O38:O40"/>
    </sheetView>
  </sheetViews>
  <sheetFormatPr baseColWidth="10" defaultColWidth="11.42578125" defaultRowHeight="12.75" x14ac:dyDescent="0.2"/>
  <cols>
    <col min="1" max="1" width="8" style="42" bestFit="1" customWidth="1"/>
    <col min="2" max="2" width="9.7109375" style="39" hidden="1" customWidth="1"/>
    <col min="3" max="3" width="11.85546875" style="42" bestFit="1" customWidth="1"/>
    <col min="4" max="4" width="14.7109375" style="42" customWidth="1"/>
    <col min="5" max="5" width="14.7109375" style="37" customWidth="1"/>
    <col min="6" max="6" width="4.28515625" style="42" customWidth="1"/>
    <col min="7" max="8" width="11.5703125" style="42" customWidth="1"/>
    <col min="9" max="9" width="11.5703125" style="51" customWidth="1"/>
    <col min="10" max="11" width="11.5703125" style="42" customWidth="1"/>
    <col min="12" max="12" width="11.5703125" style="51" customWidth="1"/>
    <col min="13" max="14" width="11.5703125" style="42" customWidth="1"/>
    <col min="15" max="15" width="11.5703125" style="51" customWidth="1"/>
    <col min="16" max="17" width="11.5703125" style="42" customWidth="1"/>
    <col min="18" max="18" width="11.5703125" style="51" customWidth="1"/>
    <col min="19" max="20" width="11.5703125" style="42" customWidth="1"/>
    <col min="21" max="21" width="11.5703125" style="51" customWidth="1"/>
    <col min="22" max="23" width="11.5703125" style="42" customWidth="1"/>
    <col min="24" max="25" width="14.7109375" style="42" customWidth="1"/>
    <col min="26" max="26" width="4.28515625" style="42" customWidth="1"/>
    <col min="27" max="28" width="14.7109375" style="42" customWidth="1"/>
    <col min="29" max="16384" width="11.42578125" style="42"/>
  </cols>
  <sheetData>
    <row r="2" spans="1:23" ht="18.75" x14ac:dyDescent="0.3">
      <c r="B2" s="34"/>
      <c r="C2" s="34"/>
      <c r="D2" s="35"/>
      <c r="E2" s="36"/>
      <c r="F2" s="43"/>
    </row>
    <row r="4" spans="1:23" ht="23.25" x14ac:dyDescent="0.35">
      <c r="C4" s="44" t="s">
        <v>48</v>
      </c>
      <c r="D4" s="44"/>
      <c r="E4" s="45"/>
    </row>
    <row r="7" spans="1:23" s="6" customFormat="1" ht="53.25" customHeight="1" x14ac:dyDescent="0.2">
      <c r="A7" s="5"/>
      <c r="D7" s="115" t="s">
        <v>41</v>
      </c>
      <c r="E7" s="115"/>
      <c r="G7" s="115" t="s">
        <v>42</v>
      </c>
      <c r="H7" s="115"/>
      <c r="I7" s="98"/>
      <c r="J7" s="115" t="s">
        <v>44</v>
      </c>
      <c r="K7" s="115"/>
      <c r="L7" s="98"/>
      <c r="M7" s="115" t="s">
        <v>55</v>
      </c>
      <c r="N7" s="115"/>
      <c r="O7" s="98"/>
      <c r="P7" s="115" t="s">
        <v>51</v>
      </c>
      <c r="Q7" s="115"/>
      <c r="R7" s="98"/>
      <c r="S7" s="115" t="s">
        <v>52</v>
      </c>
      <c r="T7" s="115"/>
      <c r="U7" s="98"/>
      <c r="V7" s="115" t="s">
        <v>53</v>
      </c>
      <c r="W7" s="115"/>
    </row>
    <row r="8" spans="1:23" x14ac:dyDescent="0.2">
      <c r="A8" s="9" t="s">
        <v>0</v>
      </c>
      <c r="B8" s="10" t="s">
        <v>1</v>
      </c>
      <c r="C8" s="10" t="s">
        <v>1</v>
      </c>
      <c r="D8" s="10" t="s">
        <v>7</v>
      </c>
      <c r="E8" s="10" t="s">
        <v>8</v>
      </c>
      <c r="F8" s="6"/>
      <c r="G8" s="10" t="s">
        <v>7</v>
      </c>
      <c r="H8" s="10" t="s">
        <v>8</v>
      </c>
      <c r="I8" s="24"/>
      <c r="J8" s="10" t="s">
        <v>7</v>
      </c>
      <c r="K8" s="10" t="s">
        <v>8</v>
      </c>
      <c r="L8" s="24"/>
      <c r="M8" s="10" t="s">
        <v>7</v>
      </c>
      <c r="N8" s="10" t="s">
        <v>8</v>
      </c>
      <c r="O8" s="24"/>
      <c r="P8" s="10" t="s">
        <v>7</v>
      </c>
      <c r="Q8" s="10" t="s">
        <v>8</v>
      </c>
      <c r="R8" s="24"/>
      <c r="S8" s="10" t="s">
        <v>7</v>
      </c>
      <c r="T8" s="10" t="s">
        <v>8</v>
      </c>
      <c r="U8" s="24"/>
      <c r="V8" s="10" t="s">
        <v>7</v>
      </c>
      <c r="W8" s="10" t="s">
        <v>8</v>
      </c>
    </row>
    <row r="9" spans="1:23" x14ac:dyDescent="0.2">
      <c r="A9" s="13" t="s">
        <v>2</v>
      </c>
      <c r="B9" s="14" t="s">
        <v>3</v>
      </c>
      <c r="C9" s="14" t="s">
        <v>43</v>
      </c>
      <c r="D9" s="14"/>
      <c r="E9" s="14"/>
      <c r="F9" s="6"/>
      <c r="G9" s="14"/>
      <c r="H9" s="14"/>
      <c r="I9" s="24"/>
      <c r="J9" s="14"/>
      <c r="K9" s="14"/>
      <c r="L9" s="24"/>
      <c r="M9" s="14"/>
      <c r="N9" s="14"/>
      <c r="O9" s="24"/>
      <c r="P9" s="14"/>
      <c r="Q9" s="14"/>
      <c r="R9" s="24"/>
      <c r="S9" s="14"/>
      <c r="T9" s="14"/>
      <c r="U9" s="24"/>
      <c r="V9" s="14"/>
      <c r="W9" s="14"/>
    </row>
    <row r="10" spans="1:23" x14ac:dyDescent="0.2">
      <c r="A10" s="53"/>
      <c r="B10" s="54"/>
      <c r="C10" s="54"/>
      <c r="D10" s="55"/>
      <c r="E10" s="56"/>
      <c r="F10" s="50"/>
      <c r="G10" s="51"/>
      <c r="H10" s="51"/>
    </row>
    <row r="11" spans="1:23" ht="18.75" x14ac:dyDescent="0.3">
      <c r="A11" s="59">
        <v>1</v>
      </c>
      <c r="C11" s="60" t="s">
        <v>12</v>
      </c>
      <c r="D11" s="61"/>
      <c r="E11" s="62"/>
      <c r="F11" s="50"/>
      <c r="G11" s="51"/>
      <c r="H11" s="51"/>
    </row>
    <row r="12" spans="1:23" x14ac:dyDescent="0.2">
      <c r="A12" s="63">
        <v>7</v>
      </c>
      <c r="B12" s="64">
        <v>966</v>
      </c>
      <c r="C12" s="64">
        <v>783</v>
      </c>
      <c r="D12" s="66"/>
      <c r="E12" s="66"/>
      <c r="F12" s="6"/>
      <c r="G12" s="66">
        <v>2180</v>
      </c>
      <c r="H12" s="66">
        <v>1390</v>
      </c>
      <c r="I12" s="25"/>
      <c r="J12" s="66">
        <v>20</v>
      </c>
      <c r="K12" s="66">
        <v>24</v>
      </c>
      <c r="L12" s="25"/>
      <c r="M12" s="66">
        <v>181</v>
      </c>
      <c r="N12" s="66">
        <v>34</v>
      </c>
      <c r="O12" s="25"/>
      <c r="P12" s="66">
        <v>449</v>
      </c>
      <c r="Q12" s="66">
        <v>139</v>
      </c>
      <c r="R12" s="25"/>
      <c r="S12" s="66">
        <v>1157</v>
      </c>
      <c r="T12" s="66">
        <v>780</v>
      </c>
      <c r="U12" s="25"/>
      <c r="V12" s="66">
        <v>338</v>
      </c>
      <c r="W12" s="66">
        <v>422</v>
      </c>
    </row>
    <row r="13" spans="1:23" x14ac:dyDescent="0.2">
      <c r="A13" s="63">
        <v>6</v>
      </c>
      <c r="B13" s="64">
        <v>910</v>
      </c>
      <c r="C13" s="64">
        <v>741</v>
      </c>
      <c r="D13" s="66"/>
      <c r="E13" s="66"/>
      <c r="F13" s="6"/>
      <c r="G13" s="66">
        <v>1133</v>
      </c>
      <c r="H13" s="66">
        <v>389</v>
      </c>
      <c r="I13" s="25"/>
      <c r="J13" s="66">
        <v>11</v>
      </c>
      <c r="K13" s="66">
        <v>10</v>
      </c>
      <c r="L13" s="25"/>
      <c r="M13" s="66">
        <v>226</v>
      </c>
      <c r="N13" s="66">
        <v>28</v>
      </c>
      <c r="O13" s="25"/>
      <c r="P13" s="66">
        <v>287</v>
      </c>
      <c r="Q13" s="66">
        <v>64</v>
      </c>
      <c r="R13" s="25"/>
      <c r="S13" s="66">
        <v>416</v>
      </c>
      <c r="T13" s="66">
        <v>190</v>
      </c>
      <c r="U13" s="25"/>
      <c r="V13" s="66">
        <v>98</v>
      </c>
      <c r="W13" s="66">
        <v>85</v>
      </c>
    </row>
    <row r="14" spans="1:23" x14ac:dyDescent="0.2">
      <c r="A14" s="63">
        <v>5</v>
      </c>
      <c r="B14" s="64">
        <v>850</v>
      </c>
      <c r="C14" s="64">
        <v>695</v>
      </c>
      <c r="D14" s="66"/>
      <c r="E14" s="66"/>
      <c r="F14" s="6"/>
      <c r="G14" s="66">
        <v>401</v>
      </c>
      <c r="H14" s="66">
        <v>85</v>
      </c>
      <c r="I14" s="25"/>
      <c r="J14" s="66">
        <v>5</v>
      </c>
      <c r="K14" s="66">
        <v>2</v>
      </c>
      <c r="L14" s="25"/>
      <c r="M14" s="66">
        <v>96</v>
      </c>
      <c r="N14" s="66">
        <v>11</v>
      </c>
      <c r="O14" s="25"/>
      <c r="P14" s="66">
        <v>88</v>
      </c>
      <c r="Q14" s="66">
        <v>19</v>
      </c>
      <c r="R14" s="25"/>
      <c r="S14" s="66">
        <v>112</v>
      </c>
      <c r="T14" s="66">
        <v>35</v>
      </c>
      <c r="U14" s="25"/>
      <c r="V14" s="66">
        <v>7</v>
      </c>
      <c r="W14" s="66">
        <v>9</v>
      </c>
    </row>
    <row r="15" spans="1:23" x14ac:dyDescent="0.2">
      <c r="A15" s="63">
        <v>4</v>
      </c>
      <c r="B15" s="64">
        <v>780</v>
      </c>
      <c r="C15" s="64">
        <v>642</v>
      </c>
      <c r="D15" s="66"/>
      <c r="E15" s="66"/>
      <c r="F15" s="6"/>
      <c r="G15" s="66">
        <v>20</v>
      </c>
      <c r="H15" s="66">
        <v>1</v>
      </c>
      <c r="I15" s="25"/>
      <c r="J15" s="66">
        <v>1</v>
      </c>
      <c r="K15" s="66" t="s">
        <v>49</v>
      </c>
      <c r="L15" s="25"/>
      <c r="M15" s="66">
        <v>7</v>
      </c>
      <c r="N15" s="66" t="s">
        <v>49</v>
      </c>
      <c r="O15" s="25"/>
      <c r="P15" s="66">
        <v>3</v>
      </c>
      <c r="Q15" s="66" t="s">
        <v>49</v>
      </c>
      <c r="R15" s="25"/>
      <c r="S15" s="66" t="s">
        <v>49</v>
      </c>
      <c r="T15" s="66">
        <v>1</v>
      </c>
      <c r="U15" s="25"/>
      <c r="V15" s="66" t="s">
        <v>49</v>
      </c>
      <c r="W15" s="66" t="s">
        <v>49</v>
      </c>
    </row>
    <row r="16" spans="1:23" x14ac:dyDescent="0.2">
      <c r="A16" s="63">
        <v>3</v>
      </c>
      <c r="B16" s="64">
        <v>726</v>
      </c>
      <c r="C16" s="64">
        <v>601</v>
      </c>
      <c r="D16" s="66"/>
      <c r="E16" s="66"/>
      <c r="F16" s="6"/>
      <c r="G16" s="66">
        <v>1</v>
      </c>
      <c r="H16" s="66">
        <v>1</v>
      </c>
      <c r="I16" s="25"/>
      <c r="J16" s="66" t="s">
        <v>49</v>
      </c>
      <c r="K16" s="66" t="s">
        <v>49</v>
      </c>
      <c r="L16" s="25"/>
      <c r="M16" s="66">
        <v>1</v>
      </c>
      <c r="N16" s="66" t="s">
        <v>49</v>
      </c>
      <c r="O16" s="25"/>
      <c r="P16" s="66" t="s">
        <v>49</v>
      </c>
      <c r="Q16" s="66" t="s">
        <v>49</v>
      </c>
      <c r="R16" s="25"/>
      <c r="S16" s="66" t="s">
        <v>49</v>
      </c>
      <c r="T16" s="66" t="s">
        <v>49</v>
      </c>
      <c r="U16" s="25"/>
      <c r="V16" s="66" t="s">
        <v>49</v>
      </c>
      <c r="W16" s="66" t="s">
        <v>49</v>
      </c>
    </row>
    <row r="17" spans="1:23" x14ac:dyDescent="0.2">
      <c r="A17" s="63">
        <v>2</v>
      </c>
      <c r="B17" s="64">
        <v>672</v>
      </c>
      <c r="C17" s="64">
        <v>560</v>
      </c>
      <c r="D17" s="66"/>
      <c r="E17" s="66"/>
      <c r="F17" s="6"/>
      <c r="G17" s="66" t="s">
        <v>49</v>
      </c>
      <c r="H17" s="66" t="s">
        <v>49</v>
      </c>
      <c r="I17" s="25"/>
      <c r="J17" s="66" t="s">
        <v>49</v>
      </c>
      <c r="K17" s="66" t="s">
        <v>49</v>
      </c>
      <c r="L17" s="25"/>
      <c r="M17" s="66" t="s">
        <v>49</v>
      </c>
      <c r="N17" s="66" t="s">
        <v>49</v>
      </c>
      <c r="O17" s="25"/>
      <c r="P17" s="66" t="s">
        <v>49</v>
      </c>
      <c r="Q17" s="66" t="s">
        <v>49</v>
      </c>
      <c r="R17" s="25"/>
      <c r="S17" s="66" t="s">
        <v>49</v>
      </c>
      <c r="T17" s="66" t="s">
        <v>49</v>
      </c>
      <c r="U17" s="25"/>
      <c r="V17" s="66" t="s">
        <v>49</v>
      </c>
      <c r="W17" s="66" t="s">
        <v>49</v>
      </c>
    </row>
    <row r="18" spans="1:23" x14ac:dyDescent="0.2">
      <c r="A18" s="63">
        <v>1</v>
      </c>
      <c r="B18" s="64">
        <v>587</v>
      </c>
      <c r="C18" s="64">
        <v>495</v>
      </c>
      <c r="D18" s="66"/>
      <c r="E18" s="66"/>
      <c r="F18" s="6"/>
      <c r="G18" s="66" t="s">
        <v>49</v>
      </c>
      <c r="H18" s="66" t="s">
        <v>49</v>
      </c>
      <c r="I18" s="25"/>
      <c r="J18" s="66" t="s">
        <v>49</v>
      </c>
      <c r="K18" s="66" t="s">
        <v>49</v>
      </c>
      <c r="L18" s="25"/>
      <c r="M18" s="66" t="s">
        <v>49</v>
      </c>
      <c r="N18" s="66" t="s">
        <v>49</v>
      </c>
      <c r="O18" s="25"/>
      <c r="P18" s="66" t="s">
        <v>49</v>
      </c>
      <c r="Q18" s="66" t="s">
        <v>49</v>
      </c>
      <c r="R18" s="25"/>
      <c r="S18" s="66" t="s">
        <v>49</v>
      </c>
      <c r="T18" s="66" t="s">
        <v>49</v>
      </c>
      <c r="U18" s="25"/>
      <c r="V18" s="66" t="s">
        <v>49</v>
      </c>
      <c r="W18" s="66" t="s">
        <v>49</v>
      </c>
    </row>
    <row r="19" spans="1:23" x14ac:dyDescent="0.2">
      <c r="A19" s="53"/>
      <c r="B19" s="54"/>
      <c r="C19" s="51"/>
      <c r="D19" s="17"/>
      <c r="E19" s="12"/>
      <c r="F19" s="12"/>
      <c r="G19" s="12"/>
      <c r="H19" s="6"/>
      <c r="I19" s="12"/>
      <c r="J19" s="6"/>
      <c r="K19" s="6"/>
      <c r="L19" s="12"/>
      <c r="M19" s="6"/>
      <c r="N19" s="6"/>
      <c r="O19" s="12"/>
      <c r="P19" s="6"/>
      <c r="Q19" s="6"/>
      <c r="R19" s="12"/>
      <c r="S19" s="6"/>
      <c r="T19" s="6"/>
      <c r="U19" s="12"/>
      <c r="V19" s="6"/>
      <c r="W19" s="6"/>
    </row>
    <row r="20" spans="1:23" ht="18.75" x14ac:dyDescent="0.3">
      <c r="A20" s="59">
        <v>2</v>
      </c>
      <c r="C20" s="60" t="s">
        <v>16</v>
      </c>
      <c r="D20" s="22"/>
      <c r="E20" s="12"/>
      <c r="F20" s="12"/>
      <c r="G20" s="12"/>
      <c r="H20" s="6"/>
      <c r="I20" s="12"/>
      <c r="J20" s="6"/>
      <c r="K20" s="6"/>
      <c r="L20" s="12"/>
      <c r="M20" s="6"/>
      <c r="N20" s="6"/>
      <c r="O20" s="12"/>
      <c r="P20" s="6"/>
      <c r="Q20" s="6"/>
      <c r="R20" s="12"/>
      <c r="S20" s="6"/>
      <c r="T20" s="6"/>
      <c r="U20" s="12"/>
      <c r="V20" s="6"/>
      <c r="W20" s="6"/>
    </row>
    <row r="21" spans="1:23" x14ac:dyDescent="0.2">
      <c r="A21" s="53"/>
      <c r="B21" s="54"/>
      <c r="C21" s="5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x14ac:dyDescent="0.2">
      <c r="A22" s="63">
        <v>11</v>
      </c>
      <c r="B22" s="64">
        <v>801</v>
      </c>
      <c r="C22" s="64">
        <v>658</v>
      </c>
      <c r="D22" s="66"/>
      <c r="E22" s="66"/>
      <c r="F22" s="6"/>
      <c r="G22" s="66">
        <v>558</v>
      </c>
      <c r="H22" s="66">
        <v>257</v>
      </c>
      <c r="I22" s="25"/>
      <c r="J22" s="66">
        <v>7</v>
      </c>
      <c r="K22" s="66">
        <v>4</v>
      </c>
      <c r="L22" s="25"/>
      <c r="M22" s="66">
        <v>117</v>
      </c>
      <c r="N22" s="66">
        <v>45</v>
      </c>
      <c r="O22" s="25"/>
      <c r="P22" s="66">
        <v>142</v>
      </c>
      <c r="Q22" s="66">
        <v>40</v>
      </c>
      <c r="R22" s="25"/>
      <c r="S22" s="66">
        <v>179</v>
      </c>
      <c r="T22" s="66">
        <v>128</v>
      </c>
      <c r="U22" s="25"/>
      <c r="V22" s="66">
        <v>31</v>
      </c>
      <c r="W22" s="66">
        <v>20</v>
      </c>
    </row>
    <row r="23" spans="1:23" x14ac:dyDescent="0.2">
      <c r="A23" s="63">
        <v>10</v>
      </c>
      <c r="B23" s="64">
        <v>741</v>
      </c>
      <c r="C23" s="64">
        <v>612</v>
      </c>
      <c r="D23" s="66"/>
      <c r="E23" s="66"/>
      <c r="F23" s="6"/>
      <c r="G23" s="66">
        <v>737</v>
      </c>
      <c r="H23" s="66">
        <v>153</v>
      </c>
      <c r="I23" s="25"/>
      <c r="J23" s="66">
        <v>9</v>
      </c>
      <c r="K23" s="66">
        <v>1</v>
      </c>
      <c r="L23" s="25"/>
      <c r="M23" s="66">
        <v>181</v>
      </c>
      <c r="N23" s="66">
        <v>41</v>
      </c>
      <c r="O23" s="25"/>
      <c r="P23" s="66">
        <v>172</v>
      </c>
      <c r="Q23" s="66">
        <v>44</v>
      </c>
      <c r="R23" s="25"/>
      <c r="S23" s="66">
        <v>78</v>
      </c>
      <c r="T23" s="66">
        <v>29</v>
      </c>
      <c r="U23" s="25"/>
      <c r="V23" s="66">
        <v>1</v>
      </c>
      <c r="W23" s="66">
        <v>2</v>
      </c>
    </row>
    <row r="24" spans="1:23" x14ac:dyDescent="0.2">
      <c r="A24" s="63">
        <v>9</v>
      </c>
      <c r="B24" s="64">
        <v>682</v>
      </c>
      <c r="C24" s="64">
        <v>567</v>
      </c>
      <c r="D24" s="66"/>
      <c r="E24" s="66"/>
      <c r="F24" s="6"/>
      <c r="G24" s="66">
        <v>379</v>
      </c>
      <c r="H24" s="66">
        <v>72</v>
      </c>
      <c r="I24" s="25"/>
      <c r="J24" s="66">
        <v>9</v>
      </c>
      <c r="K24" s="66">
        <v>1</v>
      </c>
      <c r="L24" s="25"/>
      <c r="M24" s="66">
        <v>56</v>
      </c>
      <c r="N24" s="66">
        <v>19</v>
      </c>
      <c r="O24" s="25"/>
      <c r="P24" s="66">
        <v>22</v>
      </c>
      <c r="Q24" s="66">
        <v>7</v>
      </c>
      <c r="R24" s="25"/>
      <c r="S24" s="66">
        <v>2</v>
      </c>
      <c r="T24" s="66">
        <v>1</v>
      </c>
      <c r="U24" s="25"/>
      <c r="V24" s="66" t="s">
        <v>49</v>
      </c>
      <c r="W24" s="66" t="s">
        <v>49</v>
      </c>
    </row>
    <row r="25" spans="1:23" x14ac:dyDescent="0.2">
      <c r="A25" s="63">
        <v>8</v>
      </c>
      <c r="B25" s="64">
        <v>634</v>
      </c>
      <c r="C25" s="64">
        <v>531</v>
      </c>
      <c r="D25" s="66"/>
      <c r="E25" s="66"/>
      <c r="F25" s="6"/>
      <c r="G25" s="66">
        <v>195</v>
      </c>
      <c r="H25" s="66">
        <v>27</v>
      </c>
      <c r="I25" s="25"/>
      <c r="J25" s="66">
        <v>2</v>
      </c>
      <c r="K25" s="66" t="s">
        <v>49</v>
      </c>
      <c r="L25" s="25"/>
      <c r="M25" s="66">
        <v>8</v>
      </c>
      <c r="N25" s="66" t="s">
        <v>49</v>
      </c>
      <c r="O25" s="25"/>
      <c r="P25" s="66">
        <v>3</v>
      </c>
      <c r="Q25" s="66" t="s">
        <v>49</v>
      </c>
      <c r="R25" s="25"/>
      <c r="S25" s="66" t="s">
        <v>49</v>
      </c>
      <c r="T25" s="66" t="s">
        <v>49</v>
      </c>
      <c r="U25" s="25"/>
      <c r="V25" s="66" t="s">
        <v>49</v>
      </c>
      <c r="W25" s="66" t="s">
        <v>49</v>
      </c>
    </row>
    <row r="26" spans="1:23" x14ac:dyDescent="0.2">
      <c r="A26" s="63">
        <v>7</v>
      </c>
      <c r="B26" s="64">
        <v>587</v>
      </c>
      <c r="C26" s="64">
        <v>495</v>
      </c>
      <c r="D26" s="66"/>
      <c r="E26" s="66"/>
      <c r="F26" s="6"/>
      <c r="G26" s="66">
        <v>40</v>
      </c>
      <c r="H26" s="66">
        <v>10</v>
      </c>
      <c r="I26" s="25"/>
      <c r="J26" s="66">
        <v>1</v>
      </c>
      <c r="K26" s="66" t="s">
        <v>49</v>
      </c>
      <c r="L26" s="25"/>
      <c r="M26" s="66" t="s">
        <v>49</v>
      </c>
      <c r="N26" s="66" t="s">
        <v>49</v>
      </c>
      <c r="O26" s="25"/>
      <c r="P26" s="66" t="s">
        <v>49</v>
      </c>
      <c r="Q26" s="66" t="s">
        <v>49</v>
      </c>
      <c r="R26" s="25"/>
      <c r="S26" s="66" t="s">
        <v>49</v>
      </c>
      <c r="T26" s="66" t="s">
        <v>49</v>
      </c>
      <c r="U26" s="25"/>
      <c r="V26" s="66" t="s">
        <v>49</v>
      </c>
      <c r="W26" s="66" t="s">
        <v>49</v>
      </c>
    </row>
    <row r="27" spans="1:23" x14ac:dyDescent="0.2">
      <c r="A27" s="63">
        <v>6</v>
      </c>
      <c r="B27" s="64">
        <v>550</v>
      </c>
      <c r="C27" s="64">
        <v>467</v>
      </c>
      <c r="D27" s="66"/>
      <c r="E27" s="66"/>
      <c r="F27" s="6"/>
      <c r="G27" s="66">
        <v>13</v>
      </c>
      <c r="H27" s="66">
        <v>3</v>
      </c>
      <c r="I27" s="25"/>
      <c r="J27" s="66" t="s">
        <v>49</v>
      </c>
      <c r="K27" s="66" t="s">
        <v>49</v>
      </c>
      <c r="L27" s="25"/>
      <c r="M27" s="66" t="s">
        <v>49</v>
      </c>
      <c r="N27" s="66" t="s">
        <v>49</v>
      </c>
      <c r="O27" s="25"/>
      <c r="P27" s="66" t="s">
        <v>49</v>
      </c>
      <c r="Q27" s="66" t="s">
        <v>49</v>
      </c>
      <c r="R27" s="25"/>
      <c r="S27" s="66" t="s">
        <v>49</v>
      </c>
      <c r="T27" s="66" t="s">
        <v>49</v>
      </c>
      <c r="U27" s="25"/>
      <c r="V27" s="66" t="s">
        <v>49</v>
      </c>
      <c r="W27" s="66" t="s">
        <v>49</v>
      </c>
    </row>
    <row r="28" spans="1:23" x14ac:dyDescent="0.2">
      <c r="A28" s="63">
        <v>5</v>
      </c>
      <c r="B28" s="64">
        <v>529</v>
      </c>
      <c r="C28" s="64">
        <v>453</v>
      </c>
      <c r="D28" s="66"/>
      <c r="E28" s="66"/>
      <c r="F28" s="6"/>
      <c r="G28" s="66">
        <v>2</v>
      </c>
      <c r="H28" s="66" t="s">
        <v>49</v>
      </c>
      <c r="I28" s="25"/>
      <c r="J28" s="66" t="s">
        <v>49</v>
      </c>
      <c r="K28" s="66" t="s">
        <v>49</v>
      </c>
      <c r="L28" s="25"/>
      <c r="M28" s="66" t="s">
        <v>49</v>
      </c>
      <c r="N28" s="66" t="s">
        <v>49</v>
      </c>
      <c r="O28" s="25"/>
      <c r="P28" s="66" t="s">
        <v>49</v>
      </c>
      <c r="Q28" s="66" t="s">
        <v>49</v>
      </c>
      <c r="R28" s="25"/>
      <c r="S28" s="66" t="s">
        <v>49</v>
      </c>
      <c r="T28" s="66" t="s">
        <v>49</v>
      </c>
      <c r="U28" s="25"/>
      <c r="V28" s="66" t="s">
        <v>49</v>
      </c>
      <c r="W28" s="66" t="s">
        <v>49</v>
      </c>
    </row>
    <row r="29" spans="1:23" x14ac:dyDescent="0.2">
      <c r="A29" s="63">
        <v>4</v>
      </c>
      <c r="B29" s="64">
        <v>500</v>
      </c>
      <c r="C29" s="64">
        <v>431</v>
      </c>
      <c r="D29" s="66"/>
      <c r="E29" s="66"/>
      <c r="F29" s="6"/>
      <c r="G29" s="66">
        <v>1</v>
      </c>
      <c r="H29" s="66" t="s">
        <v>49</v>
      </c>
      <c r="I29" s="25"/>
      <c r="J29" s="66" t="s">
        <v>49</v>
      </c>
      <c r="K29" s="66" t="s">
        <v>49</v>
      </c>
      <c r="L29" s="25"/>
      <c r="M29" s="66" t="s">
        <v>49</v>
      </c>
      <c r="N29" s="66" t="s">
        <v>49</v>
      </c>
      <c r="O29" s="25"/>
      <c r="P29" s="66" t="s">
        <v>49</v>
      </c>
      <c r="Q29" s="66" t="s">
        <v>49</v>
      </c>
      <c r="R29" s="25"/>
      <c r="S29" s="66" t="s">
        <v>49</v>
      </c>
      <c r="T29" s="66" t="s">
        <v>49</v>
      </c>
      <c r="U29" s="25"/>
      <c r="V29" s="66" t="s">
        <v>49</v>
      </c>
      <c r="W29" s="66" t="s">
        <v>49</v>
      </c>
    </row>
    <row r="30" spans="1:23" x14ac:dyDescent="0.2">
      <c r="A30" s="63">
        <v>3</v>
      </c>
      <c r="B30" s="64">
        <v>469</v>
      </c>
      <c r="C30" s="64">
        <v>410</v>
      </c>
      <c r="D30" s="66"/>
      <c r="E30" s="66"/>
      <c r="F30" s="6"/>
      <c r="G30" s="66" t="s">
        <v>49</v>
      </c>
      <c r="H30" s="66" t="s">
        <v>49</v>
      </c>
      <c r="I30" s="25"/>
      <c r="J30" s="66" t="s">
        <v>49</v>
      </c>
      <c r="K30" s="66" t="s">
        <v>49</v>
      </c>
      <c r="L30" s="25"/>
      <c r="M30" s="66" t="s">
        <v>49</v>
      </c>
      <c r="N30" s="66" t="s">
        <v>49</v>
      </c>
      <c r="O30" s="25"/>
      <c r="P30" s="66" t="s">
        <v>49</v>
      </c>
      <c r="Q30" s="66" t="s">
        <v>49</v>
      </c>
      <c r="R30" s="25"/>
      <c r="S30" s="66" t="s">
        <v>49</v>
      </c>
      <c r="T30" s="66" t="s">
        <v>49</v>
      </c>
      <c r="U30" s="25"/>
      <c r="V30" s="66" t="s">
        <v>49</v>
      </c>
      <c r="W30" s="66" t="s">
        <v>49</v>
      </c>
    </row>
    <row r="31" spans="1:23" x14ac:dyDescent="0.2">
      <c r="A31" s="63">
        <v>2</v>
      </c>
      <c r="B31" s="64">
        <v>423</v>
      </c>
      <c r="C31" s="64">
        <v>376</v>
      </c>
      <c r="D31" s="66"/>
      <c r="E31" s="66"/>
      <c r="F31" s="6"/>
      <c r="G31" s="66">
        <v>1</v>
      </c>
      <c r="H31" s="66" t="s">
        <v>49</v>
      </c>
      <c r="I31" s="25"/>
      <c r="J31" s="66" t="s">
        <v>49</v>
      </c>
      <c r="K31" s="66" t="s">
        <v>49</v>
      </c>
      <c r="L31" s="25"/>
      <c r="M31" s="66" t="s">
        <v>49</v>
      </c>
      <c r="N31" s="66" t="s">
        <v>49</v>
      </c>
      <c r="O31" s="25"/>
      <c r="P31" s="66" t="s">
        <v>49</v>
      </c>
      <c r="Q31" s="66" t="s">
        <v>49</v>
      </c>
      <c r="R31" s="25"/>
      <c r="S31" s="66" t="s">
        <v>49</v>
      </c>
      <c r="T31" s="66" t="s">
        <v>49</v>
      </c>
      <c r="U31" s="25"/>
      <c r="V31" s="66" t="s">
        <v>49</v>
      </c>
      <c r="W31" s="66" t="s">
        <v>49</v>
      </c>
    </row>
    <row r="32" spans="1:23" x14ac:dyDescent="0.2">
      <c r="A32" s="52">
        <v>1</v>
      </c>
      <c r="B32" s="65">
        <v>379</v>
      </c>
      <c r="C32" s="65">
        <v>349</v>
      </c>
      <c r="D32" s="66"/>
      <c r="E32" s="66"/>
      <c r="F32" s="6"/>
      <c r="G32" s="66" t="s">
        <v>49</v>
      </c>
      <c r="H32" s="66" t="s">
        <v>49</v>
      </c>
      <c r="I32" s="25"/>
      <c r="J32" s="66" t="s">
        <v>49</v>
      </c>
      <c r="K32" s="66" t="s">
        <v>49</v>
      </c>
      <c r="L32" s="25"/>
      <c r="M32" s="66" t="s">
        <v>49</v>
      </c>
      <c r="N32" s="66" t="s">
        <v>49</v>
      </c>
      <c r="O32" s="25"/>
      <c r="P32" s="66" t="s">
        <v>49</v>
      </c>
      <c r="Q32" s="66" t="s">
        <v>49</v>
      </c>
      <c r="R32" s="25"/>
      <c r="S32" s="66" t="s">
        <v>49</v>
      </c>
      <c r="T32" s="66" t="s">
        <v>49</v>
      </c>
      <c r="U32" s="25"/>
      <c r="V32" s="66" t="s">
        <v>49</v>
      </c>
      <c r="W32" s="66" t="s">
        <v>49</v>
      </c>
    </row>
    <row r="34" spans="1:20" x14ac:dyDescent="0.2">
      <c r="A34" s="107" t="s">
        <v>59</v>
      </c>
    </row>
    <row r="35" spans="1:20" x14ac:dyDescent="0.2">
      <c r="A35" s="107" t="s">
        <v>60</v>
      </c>
    </row>
    <row r="38" spans="1:20" x14ac:dyDescent="0.2">
      <c r="T38" s="42">
        <f>54/2448</f>
        <v>2.2058823529411766E-2</v>
      </c>
    </row>
  </sheetData>
  <mergeCells count="7">
    <mergeCell ref="V7:W7"/>
    <mergeCell ref="D7:E7"/>
    <mergeCell ref="G7:H7"/>
    <mergeCell ref="J7:K7"/>
    <mergeCell ref="M7:N7"/>
    <mergeCell ref="P7:Q7"/>
    <mergeCell ref="S7:T7"/>
  </mergeCells>
  <printOptions horizontalCentered="1"/>
  <pageMargins left="0" right="0" top="0" bottom="0" header="0.51181102362204722" footer="0.51181102362204722"/>
  <pageSetup paperSize="8" scale="7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37"/>
  <sheetViews>
    <sheetView showGridLines="0" topLeftCell="B13" zoomScaleNormal="100" workbookViewId="0">
      <selection activeCell="I44" sqref="I44:N45"/>
    </sheetView>
  </sheetViews>
  <sheetFormatPr baseColWidth="10" defaultColWidth="11.42578125" defaultRowHeight="12.75" x14ac:dyDescent="0.2"/>
  <cols>
    <col min="1" max="1" width="0" style="42" hidden="1" customWidth="1"/>
    <col min="2" max="2" width="9.7109375" style="39" customWidth="1"/>
    <col min="3" max="3" width="7.42578125" style="42" hidden="1" customWidth="1"/>
    <col min="4" max="4" width="11.85546875" style="42" bestFit="1" customWidth="1"/>
    <col min="5" max="5" width="10.28515625" style="37" customWidth="1"/>
    <col min="6" max="6" width="10.28515625" style="38" customWidth="1"/>
    <col min="7" max="7" width="6.7109375" style="92" customWidth="1"/>
    <col min="8" max="8" width="10.85546875" style="38" customWidth="1"/>
    <col min="9" max="11" width="10.85546875" style="39" customWidth="1"/>
    <col min="12" max="13" width="10.85546875" style="54" customWidth="1"/>
    <col min="14" max="14" width="10.85546875" style="40" customWidth="1"/>
    <col min="15" max="15" width="10.85546875" style="41" customWidth="1"/>
    <col min="16" max="16" width="10.85546875" style="58" customWidth="1"/>
    <col min="17" max="18" width="10.85546875" style="42" customWidth="1"/>
    <col min="19" max="19" width="10.85546875" style="51" customWidth="1"/>
    <col min="20" max="21" width="10.85546875" style="42" customWidth="1"/>
    <col min="22" max="22" width="10.85546875" style="51" customWidth="1"/>
    <col min="23" max="25" width="10.85546875" style="42" customWidth="1"/>
    <col min="26" max="27" width="10.28515625" style="42" customWidth="1"/>
    <col min="28" max="28" width="7.140625" style="42" customWidth="1"/>
    <col min="29" max="30" width="10.28515625" style="42" customWidth="1"/>
    <col min="31" max="16384" width="11.42578125" style="42"/>
  </cols>
  <sheetData>
    <row r="2" spans="1:26" ht="18.75" x14ac:dyDescent="0.3">
      <c r="B2" s="34"/>
      <c r="C2" s="34"/>
      <c r="D2" s="35"/>
      <c r="E2" s="36"/>
      <c r="F2" s="35"/>
      <c r="Z2" s="43"/>
    </row>
    <row r="4" spans="1:26" ht="23.25" x14ac:dyDescent="0.35">
      <c r="D4" s="44" t="s">
        <v>13</v>
      </c>
      <c r="E4" s="45"/>
      <c r="F4" s="46"/>
      <c r="G4" s="93"/>
      <c r="H4" s="46"/>
      <c r="I4" s="47"/>
      <c r="J4" s="47"/>
      <c r="K4" s="47"/>
      <c r="L4" s="101"/>
      <c r="M4" s="101"/>
      <c r="N4" s="48"/>
      <c r="O4" s="49"/>
      <c r="P4" s="103"/>
      <c r="Q4" s="44"/>
      <c r="R4" s="44"/>
      <c r="S4" s="102"/>
    </row>
    <row r="9" spans="1:26" s="6" customFormat="1" ht="53.25" customHeight="1" x14ac:dyDescent="0.2">
      <c r="A9" s="5"/>
      <c r="B9" s="5"/>
      <c r="E9" s="115" t="s">
        <v>41</v>
      </c>
      <c r="F9" s="115"/>
      <c r="G9" s="94"/>
      <c r="H9" s="115" t="s">
        <v>42</v>
      </c>
      <c r="I9" s="115"/>
      <c r="J9" s="98"/>
      <c r="K9" s="117" t="s">
        <v>44</v>
      </c>
      <c r="L9" s="117"/>
      <c r="M9" s="98"/>
      <c r="N9" s="115" t="s">
        <v>55</v>
      </c>
      <c r="O9" s="115"/>
      <c r="P9" s="98"/>
      <c r="Q9" s="115" t="s">
        <v>51</v>
      </c>
      <c r="R9" s="115"/>
      <c r="S9" s="98"/>
      <c r="T9" s="115" t="s">
        <v>52</v>
      </c>
      <c r="U9" s="115"/>
      <c r="V9" s="98"/>
      <c r="W9" s="115" t="s">
        <v>53</v>
      </c>
      <c r="X9" s="115"/>
    </row>
    <row r="10" spans="1:26" x14ac:dyDescent="0.2">
      <c r="B10" s="9" t="s">
        <v>0</v>
      </c>
      <c r="C10" s="10" t="s">
        <v>1</v>
      </c>
      <c r="D10" s="10" t="s">
        <v>1</v>
      </c>
      <c r="E10" s="10" t="s">
        <v>7</v>
      </c>
      <c r="F10" s="10" t="s">
        <v>8</v>
      </c>
      <c r="G10" s="94"/>
      <c r="H10" s="10" t="s">
        <v>7</v>
      </c>
      <c r="I10" s="10" t="s">
        <v>8</v>
      </c>
      <c r="J10" s="24"/>
      <c r="K10" s="10" t="s">
        <v>7</v>
      </c>
      <c r="L10" s="10" t="s">
        <v>8</v>
      </c>
      <c r="M10" s="24"/>
      <c r="N10" s="10" t="s">
        <v>7</v>
      </c>
      <c r="O10" s="10" t="s">
        <v>8</v>
      </c>
      <c r="P10" s="24"/>
      <c r="Q10" s="10" t="s">
        <v>7</v>
      </c>
      <c r="R10" s="10" t="s">
        <v>8</v>
      </c>
      <c r="S10" s="24"/>
      <c r="T10" s="10" t="s">
        <v>7</v>
      </c>
      <c r="U10" s="10" t="s">
        <v>8</v>
      </c>
      <c r="V10" s="24"/>
      <c r="W10" s="10" t="s">
        <v>7</v>
      </c>
      <c r="X10" s="10" t="s">
        <v>8</v>
      </c>
    </row>
    <row r="11" spans="1:26" x14ac:dyDescent="0.2">
      <c r="B11" s="13" t="s">
        <v>2</v>
      </c>
      <c r="C11" s="14" t="s">
        <v>3</v>
      </c>
      <c r="D11" s="14" t="s">
        <v>43</v>
      </c>
      <c r="E11" s="14"/>
      <c r="F11" s="14"/>
      <c r="G11" s="94"/>
      <c r="H11" s="14"/>
      <c r="I11" s="14"/>
      <c r="J11" s="24"/>
      <c r="K11" s="14"/>
      <c r="L11" s="14"/>
      <c r="M11" s="24"/>
      <c r="N11" s="14"/>
      <c r="O11" s="14"/>
      <c r="P11" s="24"/>
      <c r="Q11" s="14"/>
      <c r="R11" s="14"/>
      <c r="S11" s="24"/>
      <c r="T11" s="14"/>
      <c r="U11" s="14"/>
      <c r="V11" s="98"/>
      <c r="W11" s="14"/>
      <c r="X11" s="14"/>
    </row>
    <row r="12" spans="1:26" ht="7.5" customHeight="1" x14ac:dyDescent="0.2">
      <c r="B12" s="53"/>
      <c r="C12" s="54"/>
      <c r="D12" s="54"/>
      <c r="E12" s="55"/>
      <c r="F12" s="56"/>
      <c r="G12" s="95"/>
      <c r="H12" s="56"/>
      <c r="I12" s="54"/>
      <c r="J12" s="54"/>
      <c r="K12" s="57"/>
      <c r="L12" s="58"/>
      <c r="N12" s="57"/>
      <c r="O12" s="58"/>
      <c r="P12" s="98"/>
      <c r="Q12" s="51"/>
      <c r="R12" s="51"/>
      <c r="S12" s="98"/>
      <c r="T12" s="50"/>
      <c r="U12" s="51"/>
      <c r="V12" s="16"/>
    </row>
    <row r="13" spans="1:26" ht="18.75" x14ac:dyDescent="0.3">
      <c r="B13" s="59">
        <v>1</v>
      </c>
      <c r="D13" s="60" t="s">
        <v>14</v>
      </c>
      <c r="E13" s="61"/>
      <c r="F13" s="62"/>
      <c r="G13" s="96"/>
      <c r="H13" s="56"/>
      <c r="I13" s="54"/>
      <c r="J13" s="54"/>
      <c r="K13" s="57"/>
      <c r="L13" s="58"/>
      <c r="N13" s="57"/>
      <c r="O13" s="58"/>
      <c r="P13" s="16"/>
      <c r="Q13" s="51"/>
      <c r="R13" s="51"/>
      <c r="S13" s="16"/>
      <c r="T13" s="50"/>
      <c r="U13" s="51"/>
      <c r="V13" s="25"/>
    </row>
    <row r="14" spans="1:26" x14ac:dyDescent="0.2">
      <c r="B14" s="63">
        <v>7</v>
      </c>
      <c r="C14" s="64">
        <v>966</v>
      </c>
      <c r="D14" s="64">
        <v>783</v>
      </c>
      <c r="E14" s="66"/>
      <c r="F14" s="66"/>
      <c r="G14" s="94"/>
      <c r="H14" s="66">
        <v>94</v>
      </c>
      <c r="I14" s="66">
        <v>73</v>
      </c>
      <c r="J14" s="25"/>
      <c r="K14" s="66">
        <v>88</v>
      </c>
      <c r="L14" s="66">
        <v>73</v>
      </c>
      <c r="M14" s="25"/>
      <c r="N14" s="66" t="s">
        <v>49</v>
      </c>
      <c r="O14" s="66" t="s">
        <v>49</v>
      </c>
      <c r="P14" s="25"/>
      <c r="Q14" s="66">
        <v>2</v>
      </c>
      <c r="R14" s="66" t="s">
        <v>49</v>
      </c>
      <c r="S14" s="25"/>
      <c r="T14" s="66">
        <v>58</v>
      </c>
      <c r="U14" s="66">
        <v>36</v>
      </c>
      <c r="V14" s="24"/>
      <c r="W14" s="66">
        <v>34</v>
      </c>
      <c r="X14" s="66">
        <v>37</v>
      </c>
    </row>
    <row r="15" spans="1:26" x14ac:dyDescent="0.2">
      <c r="B15" s="63">
        <v>6</v>
      </c>
      <c r="C15" s="64">
        <v>910</v>
      </c>
      <c r="D15" s="64">
        <v>741</v>
      </c>
      <c r="E15" s="66"/>
      <c r="F15" s="66"/>
      <c r="G15" s="94"/>
      <c r="H15" s="66">
        <v>346</v>
      </c>
      <c r="I15" s="66">
        <v>162</v>
      </c>
      <c r="J15" s="25"/>
      <c r="K15" s="66">
        <v>341</v>
      </c>
      <c r="L15" s="66">
        <v>160</v>
      </c>
      <c r="M15" s="24"/>
      <c r="N15" s="66">
        <v>5</v>
      </c>
      <c r="O15" s="66" t="s">
        <v>49</v>
      </c>
      <c r="P15" s="24"/>
      <c r="Q15" s="66">
        <v>49</v>
      </c>
      <c r="R15" s="66">
        <v>6</v>
      </c>
      <c r="S15" s="24"/>
      <c r="T15" s="66">
        <v>179</v>
      </c>
      <c r="U15" s="66">
        <v>94</v>
      </c>
      <c r="V15" s="24"/>
      <c r="W15" s="66">
        <v>113</v>
      </c>
      <c r="X15" s="66">
        <v>62</v>
      </c>
    </row>
    <row r="16" spans="1:26" x14ac:dyDescent="0.2">
      <c r="B16" s="63">
        <v>5</v>
      </c>
      <c r="C16" s="64">
        <v>850</v>
      </c>
      <c r="D16" s="64">
        <v>695</v>
      </c>
      <c r="E16" s="66"/>
      <c r="F16" s="66"/>
      <c r="G16" s="94"/>
      <c r="H16" s="66">
        <v>460</v>
      </c>
      <c r="I16" s="66">
        <v>178</v>
      </c>
      <c r="J16" s="25"/>
      <c r="K16" s="66">
        <v>455</v>
      </c>
      <c r="L16" s="66">
        <v>178</v>
      </c>
      <c r="M16" s="24"/>
      <c r="N16" s="66">
        <v>3</v>
      </c>
      <c r="O16" s="66" t="s">
        <v>49</v>
      </c>
      <c r="P16" s="24"/>
      <c r="Q16" s="66">
        <v>44</v>
      </c>
      <c r="R16" s="66">
        <v>9</v>
      </c>
      <c r="S16" s="24"/>
      <c r="T16" s="66">
        <v>354</v>
      </c>
      <c r="U16" s="66">
        <v>147</v>
      </c>
      <c r="V16" s="54"/>
      <c r="W16" s="66">
        <v>57</v>
      </c>
      <c r="X16" s="66">
        <v>22</v>
      </c>
    </row>
    <row r="17" spans="2:24" x14ac:dyDescent="0.2">
      <c r="B17" s="63">
        <v>4</v>
      </c>
      <c r="C17" s="64">
        <v>780</v>
      </c>
      <c r="D17" s="64">
        <v>642</v>
      </c>
      <c r="E17" s="66"/>
      <c r="F17" s="66"/>
      <c r="G17" s="94"/>
      <c r="H17" s="66">
        <v>3</v>
      </c>
      <c r="I17" s="66">
        <v>5</v>
      </c>
      <c r="J17" s="25"/>
      <c r="K17" s="66">
        <v>3</v>
      </c>
      <c r="L17" s="66">
        <v>5</v>
      </c>
      <c r="N17" s="66" t="s">
        <v>49</v>
      </c>
      <c r="O17" s="66" t="s">
        <v>49</v>
      </c>
      <c r="P17" s="54"/>
      <c r="Q17" s="66">
        <v>1</v>
      </c>
      <c r="R17" s="66" t="s">
        <v>49</v>
      </c>
      <c r="S17" s="54"/>
      <c r="T17" s="66">
        <v>2</v>
      </c>
      <c r="U17" s="66">
        <v>4</v>
      </c>
      <c r="V17" s="54"/>
      <c r="W17" s="66" t="s">
        <v>49</v>
      </c>
      <c r="X17" s="66">
        <v>1</v>
      </c>
    </row>
    <row r="18" spans="2:24" x14ac:dyDescent="0.2">
      <c r="B18" s="63">
        <v>3</v>
      </c>
      <c r="C18" s="64">
        <v>726</v>
      </c>
      <c r="D18" s="64">
        <v>601</v>
      </c>
      <c r="E18" s="66"/>
      <c r="F18" s="66"/>
      <c r="G18" s="94"/>
      <c r="H18" s="66" t="s">
        <v>49</v>
      </c>
      <c r="I18" s="66" t="s">
        <v>49</v>
      </c>
      <c r="J18" s="25"/>
      <c r="K18" s="66" t="s">
        <v>49</v>
      </c>
      <c r="L18" s="66" t="s">
        <v>49</v>
      </c>
      <c r="N18" s="66" t="s">
        <v>49</v>
      </c>
      <c r="O18" s="66" t="s">
        <v>49</v>
      </c>
      <c r="P18" s="54"/>
      <c r="Q18" s="66" t="s">
        <v>49</v>
      </c>
      <c r="R18" s="66" t="s">
        <v>49</v>
      </c>
      <c r="S18" s="54"/>
      <c r="T18" s="66" t="s">
        <v>49</v>
      </c>
      <c r="U18" s="66" t="s">
        <v>49</v>
      </c>
      <c r="V18" s="25"/>
      <c r="W18" s="66" t="s">
        <v>49</v>
      </c>
      <c r="X18" s="66" t="s">
        <v>49</v>
      </c>
    </row>
    <row r="19" spans="2:24" x14ac:dyDescent="0.2">
      <c r="B19" s="63">
        <v>2</v>
      </c>
      <c r="C19" s="64">
        <v>672</v>
      </c>
      <c r="D19" s="64">
        <v>560</v>
      </c>
      <c r="E19" s="66"/>
      <c r="F19" s="66"/>
      <c r="G19" s="94"/>
      <c r="H19" s="66" t="s">
        <v>49</v>
      </c>
      <c r="I19" s="66" t="s">
        <v>49</v>
      </c>
      <c r="J19" s="25"/>
      <c r="K19" s="66" t="s">
        <v>49</v>
      </c>
      <c r="L19" s="66" t="s">
        <v>49</v>
      </c>
      <c r="M19" s="25"/>
      <c r="N19" s="66" t="s">
        <v>49</v>
      </c>
      <c r="O19" s="66" t="s">
        <v>49</v>
      </c>
      <c r="P19" s="25"/>
      <c r="Q19" s="66" t="s">
        <v>49</v>
      </c>
      <c r="R19" s="66" t="s">
        <v>49</v>
      </c>
      <c r="S19" s="25"/>
      <c r="T19" s="66" t="s">
        <v>49</v>
      </c>
      <c r="U19" s="66" t="s">
        <v>49</v>
      </c>
      <c r="V19" s="25"/>
      <c r="W19" s="66" t="s">
        <v>49</v>
      </c>
      <c r="X19" s="66" t="s">
        <v>49</v>
      </c>
    </row>
    <row r="20" spans="2:24" x14ac:dyDescent="0.2">
      <c r="B20" s="63">
        <v>1</v>
      </c>
      <c r="C20" s="64">
        <v>587</v>
      </c>
      <c r="D20" s="64">
        <v>495</v>
      </c>
      <c r="E20" s="66"/>
      <c r="F20" s="66"/>
      <c r="G20" s="94"/>
      <c r="H20" s="66" t="s">
        <v>49</v>
      </c>
      <c r="I20" s="66" t="s">
        <v>49</v>
      </c>
      <c r="J20" s="25"/>
      <c r="K20" s="66" t="s">
        <v>49</v>
      </c>
      <c r="L20" s="66" t="s">
        <v>49</v>
      </c>
      <c r="M20" s="25"/>
      <c r="N20" s="66" t="s">
        <v>49</v>
      </c>
      <c r="O20" s="66" t="s">
        <v>49</v>
      </c>
      <c r="P20" s="25"/>
      <c r="Q20" s="66" t="s">
        <v>49</v>
      </c>
      <c r="R20" s="66" t="s">
        <v>49</v>
      </c>
      <c r="S20" s="25"/>
      <c r="T20" s="66" t="s">
        <v>49</v>
      </c>
      <c r="U20" s="66" t="s">
        <v>49</v>
      </c>
      <c r="V20" s="25"/>
      <c r="W20" s="66" t="s">
        <v>49</v>
      </c>
      <c r="X20" s="66" t="s">
        <v>49</v>
      </c>
    </row>
    <row r="21" spans="2:24" x14ac:dyDescent="0.2">
      <c r="B21" s="53"/>
      <c r="C21" s="54"/>
      <c r="D21" s="51"/>
      <c r="E21" s="17"/>
      <c r="F21" s="12"/>
      <c r="G21" s="97"/>
      <c r="H21" s="12"/>
      <c r="I21" s="6"/>
      <c r="J21" s="12"/>
      <c r="K21" s="67"/>
      <c r="L21" s="67"/>
      <c r="M21" s="12"/>
      <c r="N21" s="67"/>
      <c r="O21" s="67"/>
      <c r="P21" s="12"/>
      <c r="Q21" s="67"/>
      <c r="R21" s="67"/>
      <c r="S21" s="12"/>
      <c r="T21" s="67"/>
      <c r="U21" s="67"/>
      <c r="V21" s="12"/>
      <c r="W21" s="67"/>
      <c r="X21" s="67"/>
    </row>
    <row r="22" spans="2:24" ht="18.75" x14ac:dyDescent="0.3">
      <c r="B22" s="59">
        <v>2</v>
      </c>
      <c r="D22" s="60" t="s">
        <v>15</v>
      </c>
      <c r="E22" s="22"/>
      <c r="F22" s="12"/>
      <c r="G22" s="97"/>
      <c r="H22" s="12"/>
      <c r="I22" s="6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spans="2:24" x14ac:dyDescent="0.2">
      <c r="B23" s="53"/>
      <c r="C23" s="54"/>
      <c r="D23" s="51"/>
      <c r="E23" s="12"/>
      <c r="F23" s="12"/>
      <c r="G23" s="97"/>
      <c r="H23" s="12"/>
      <c r="I23" s="12"/>
      <c r="J23" s="12"/>
      <c r="K23" s="106"/>
      <c r="L23" s="106"/>
      <c r="M23" s="12"/>
      <c r="N23" s="106"/>
      <c r="O23" s="106"/>
      <c r="P23" s="12"/>
      <c r="Q23" s="106"/>
      <c r="R23" s="106"/>
      <c r="S23" s="12"/>
      <c r="T23" s="106"/>
      <c r="U23" s="106"/>
      <c r="V23" s="12"/>
      <c r="W23" s="106"/>
      <c r="X23" s="106"/>
    </row>
    <row r="24" spans="2:24" x14ac:dyDescent="0.2">
      <c r="B24" s="63">
        <v>11</v>
      </c>
      <c r="C24" s="64">
        <v>801</v>
      </c>
      <c r="D24" s="64">
        <v>658</v>
      </c>
      <c r="E24" s="66"/>
      <c r="F24" s="66"/>
      <c r="G24" s="94"/>
      <c r="H24" s="66">
        <v>1105</v>
      </c>
      <c r="I24" s="66">
        <v>364</v>
      </c>
      <c r="J24" s="25"/>
      <c r="K24" s="66">
        <v>1083</v>
      </c>
      <c r="L24" s="66">
        <v>361</v>
      </c>
      <c r="M24" s="25"/>
      <c r="N24" s="66">
        <v>35</v>
      </c>
      <c r="O24" s="66">
        <v>1</v>
      </c>
      <c r="P24" s="25"/>
      <c r="Q24" s="66">
        <v>174</v>
      </c>
      <c r="R24" s="66">
        <v>18</v>
      </c>
      <c r="S24" s="25"/>
      <c r="T24" s="66">
        <v>824</v>
      </c>
      <c r="U24" s="66">
        <v>317</v>
      </c>
      <c r="V24" s="25"/>
      <c r="W24" s="66">
        <v>62</v>
      </c>
      <c r="X24" s="66">
        <v>28</v>
      </c>
    </row>
    <row r="25" spans="2:24" x14ac:dyDescent="0.2">
      <c r="B25" s="63">
        <v>10</v>
      </c>
      <c r="C25" s="64">
        <v>741</v>
      </c>
      <c r="D25" s="64">
        <v>612</v>
      </c>
      <c r="E25" s="66"/>
      <c r="F25" s="66"/>
      <c r="G25" s="94"/>
      <c r="H25" s="66">
        <v>1812</v>
      </c>
      <c r="I25" s="66">
        <v>375</v>
      </c>
      <c r="J25" s="25"/>
      <c r="K25" s="66">
        <v>1775</v>
      </c>
      <c r="L25" s="66">
        <v>372</v>
      </c>
      <c r="M25" s="25"/>
      <c r="N25" s="66">
        <v>407</v>
      </c>
      <c r="O25" s="66">
        <v>9</v>
      </c>
      <c r="P25" s="25"/>
      <c r="Q25" s="66">
        <v>678</v>
      </c>
      <c r="R25" s="66">
        <v>114</v>
      </c>
      <c r="S25" s="25"/>
      <c r="T25" s="66">
        <v>601</v>
      </c>
      <c r="U25" s="66">
        <v>235</v>
      </c>
      <c r="V25" s="12"/>
      <c r="W25" s="66">
        <v>6</v>
      </c>
      <c r="X25" s="66">
        <v>13</v>
      </c>
    </row>
    <row r="26" spans="2:24" x14ac:dyDescent="0.2">
      <c r="B26" s="63">
        <v>9</v>
      </c>
      <c r="C26" s="64">
        <v>682</v>
      </c>
      <c r="D26" s="64">
        <v>567</v>
      </c>
      <c r="E26" s="66"/>
      <c r="F26" s="66"/>
      <c r="G26" s="94"/>
      <c r="H26" s="66">
        <v>1520</v>
      </c>
      <c r="I26" s="66">
        <v>115</v>
      </c>
      <c r="J26" s="25"/>
      <c r="K26" s="66">
        <v>1248</v>
      </c>
      <c r="L26" s="66">
        <v>107</v>
      </c>
      <c r="M26" s="12"/>
      <c r="N26" s="66">
        <v>597</v>
      </c>
      <c r="O26" s="66">
        <v>37</v>
      </c>
      <c r="P26" s="12"/>
      <c r="Q26" s="66">
        <v>200</v>
      </c>
      <c r="R26" s="66">
        <v>40</v>
      </c>
      <c r="S26" s="12"/>
      <c r="T26" s="66">
        <v>37</v>
      </c>
      <c r="U26" s="66">
        <v>19</v>
      </c>
      <c r="V26" s="12"/>
      <c r="W26" s="66">
        <v>3</v>
      </c>
      <c r="X26" s="66">
        <v>2</v>
      </c>
    </row>
    <row r="27" spans="2:24" x14ac:dyDescent="0.2">
      <c r="B27" s="63">
        <v>8</v>
      </c>
      <c r="C27" s="64">
        <v>634</v>
      </c>
      <c r="D27" s="64">
        <v>531</v>
      </c>
      <c r="E27" s="66"/>
      <c r="F27" s="66"/>
      <c r="G27" s="94"/>
      <c r="H27" s="66">
        <v>914</v>
      </c>
      <c r="I27" s="66">
        <v>55</v>
      </c>
      <c r="J27" s="25"/>
      <c r="K27" s="66">
        <v>678</v>
      </c>
      <c r="L27" s="66">
        <v>45</v>
      </c>
      <c r="M27" s="12"/>
      <c r="N27" s="66">
        <v>163</v>
      </c>
      <c r="O27" s="66">
        <v>17</v>
      </c>
      <c r="P27" s="12"/>
      <c r="Q27" s="66">
        <v>11</v>
      </c>
      <c r="R27" s="66">
        <v>4</v>
      </c>
      <c r="S27" s="12"/>
      <c r="T27" s="66">
        <v>1</v>
      </c>
      <c r="U27" s="66" t="s">
        <v>49</v>
      </c>
      <c r="V27" s="12"/>
      <c r="W27" s="66" t="s">
        <v>49</v>
      </c>
      <c r="X27" s="66" t="s">
        <v>49</v>
      </c>
    </row>
    <row r="28" spans="2:24" x14ac:dyDescent="0.2">
      <c r="B28" s="63">
        <v>7</v>
      </c>
      <c r="C28" s="64">
        <v>587</v>
      </c>
      <c r="D28" s="64">
        <v>495</v>
      </c>
      <c r="E28" s="66"/>
      <c r="F28" s="66"/>
      <c r="G28" s="94"/>
      <c r="H28" s="66">
        <v>272</v>
      </c>
      <c r="I28" s="66">
        <v>17</v>
      </c>
      <c r="J28" s="25"/>
      <c r="K28" s="66">
        <v>241</v>
      </c>
      <c r="L28" s="66">
        <v>15</v>
      </c>
      <c r="M28" s="12"/>
      <c r="N28" s="66">
        <v>5</v>
      </c>
      <c r="O28" s="66">
        <v>1</v>
      </c>
      <c r="P28" s="12"/>
      <c r="Q28" s="66" t="s">
        <v>49</v>
      </c>
      <c r="R28" s="66" t="s">
        <v>49</v>
      </c>
      <c r="S28" s="12"/>
      <c r="T28" s="66" t="s">
        <v>49</v>
      </c>
      <c r="U28" s="66" t="s">
        <v>49</v>
      </c>
      <c r="V28" s="25"/>
      <c r="W28" s="66" t="s">
        <v>49</v>
      </c>
      <c r="X28" s="66" t="s">
        <v>49</v>
      </c>
    </row>
    <row r="29" spans="2:24" x14ac:dyDescent="0.2">
      <c r="B29" s="63">
        <v>6</v>
      </c>
      <c r="C29" s="64">
        <v>550</v>
      </c>
      <c r="D29" s="64">
        <v>467</v>
      </c>
      <c r="E29" s="66"/>
      <c r="F29" s="66"/>
      <c r="G29" s="94"/>
      <c r="H29" s="66">
        <v>55</v>
      </c>
      <c r="I29" s="66">
        <v>3</v>
      </c>
      <c r="J29" s="25"/>
      <c r="K29" s="66">
        <v>49</v>
      </c>
      <c r="L29" s="66">
        <v>1</v>
      </c>
      <c r="M29" s="25"/>
      <c r="N29" s="66" t="s">
        <v>49</v>
      </c>
      <c r="O29" s="66" t="s">
        <v>49</v>
      </c>
      <c r="P29" s="25"/>
      <c r="Q29" s="66" t="s">
        <v>49</v>
      </c>
      <c r="R29" s="66" t="s">
        <v>49</v>
      </c>
      <c r="S29" s="25"/>
      <c r="T29" s="66" t="s">
        <v>49</v>
      </c>
      <c r="U29" s="66" t="s">
        <v>49</v>
      </c>
      <c r="V29" s="25"/>
      <c r="W29" s="66" t="s">
        <v>49</v>
      </c>
      <c r="X29" s="66" t="s">
        <v>49</v>
      </c>
    </row>
    <row r="30" spans="2:24" x14ac:dyDescent="0.2">
      <c r="B30" s="63">
        <v>5</v>
      </c>
      <c r="C30" s="64">
        <v>529</v>
      </c>
      <c r="D30" s="64">
        <v>453</v>
      </c>
      <c r="E30" s="66"/>
      <c r="F30" s="66"/>
      <c r="G30" s="94"/>
      <c r="H30" s="66">
        <v>6</v>
      </c>
      <c r="I30" s="66">
        <v>1</v>
      </c>
      <c r="J30" s="25"/>
      <c r="K30" s="66">
        <v>5</v>
      </c>
      <c r="L30" s="66" t="s">
        <v>49</v>
      </c>
      <c r="M30" s="25"/>
      <c r="N30" s="66" t="s">
        <v>49</v>
      </c>
      <c r="O30" s="66" t="s">
        <v>49</v>
      </c>
      <c r="P30" s="25"/>
      <c r="Q30" s="66" t="s">
        <v>49</v>
      </c>
      <c r="R30" s="66" t="s">
        <v>49</v>
      </c>
      <c r="S30" s="25"/>
      <c r="T30" s="66" t="s">
        <v>49</v>
      </c>
      <c r="U30" s="66" t="s">
        <v>49</v>
      </c>
      <c r="V30" s="25"/>
      <c r="W30" s="66" t="s">
        <v>49</v>
      </c>
      <c r="X30" s="66" t="s">
        <v>49</v>
      </c>
    </row>
    <row r="31" spans="2:24" x14ac:dyDescent="0.2">
      <c r="B31" s="63">
        <v>4</v>
      </c>
      <c r="C31" s="64">
        <v>500</v>
      </c>
      <c r="D31" s="64">
        <v>431</v>
      </c>
      <c r="E31" s="66"/>
      <c r="F31" s="66"/>
      <c r="G31" s="94"/>
      <c r="H31" s="66" t="s">
        <v>49</v>
      </c>
      <c r="I31" s="66" t="s">
        <v>49</v>
      </c>
      <c r="J31" s="25"/>
      <c r="K31" s="66" t="s">
        <v>49</v>
      </c>
      <c r="L31" s="66" t="s">
        <v>49</v>
      </c>
      <c r="M31" s="25"/>
      <c r="N31" s="66" t="s">
        <v>49</v>
      </c>
      <c r="O31" s="66" t="s">
        <v>49</v>
      </c>
      <c r="P31" s="25"/>
      <c r="Q31" s="66" t="s">
        <v>49</v>
      </c>
      <c r="R31" s="66" t="s">
        <v>49</v>
      </c>
      <c r="S31" s="25"/>
      <c r="T31" s="66" t="s">
        <v>49</v>
      </c>
      <c r="U31" s="66" t="s">
        <v>49</v>
      </c>
      <c r="V31" s="25"/>
      <c r="W31" s="66" t="s">
        <v>49</v>
      </c>
      <c r="X31" s="66" t="s">
        <v>49</v>
      </c>
    </row>
    <row r="32" spans="2:24" x14ac:dyDescent="0.2">
      <c r="B32" s="63">
        <v>3</v>
      </c>
      <c r="C32" s="64">
        <v>469</v>
      </c>
      <c r="D32" s="64">
        <v>410</v>
      </c>
      <c r="E32" s="66"/>
      <c r="F32" s="66"/>
      <c r="G32" s="94"/>
      <c r="H32" s="66" t="s">
        <v>49</v>
      </c>
      <c r="I32" s="66" t="s">
        <v>49</v>
      </c>
      <c r="J32" s="25"/>
      <c r="K32" s="66" t="s">
        <v>49</v>
      </c>
      <c r="L32" s="66" t="s">
        <v>49</v>
      </c>
      <c r="M32" s="25"/>
      <c r="N32" s="66" t="s">
        <v>49</v>
      </c>
      <c r="O32" s="66" t="s">
        <v>49</v>
      </c>
      <c r="P32" s="25"/>
      <c r="Q32" s="66" t="s">
        <v>49</v>
      </c>
      <c r="R32" s="66" t="s">
        <v>49</v>
      </c>
      <c r="S32" s="25"/>
      <c r="T32" s="66" t="s">
        <v>49</v>
      </c>
      <c r="U32" s="66" t="s">
        <v>49</v>
      </c>
      <c r="V32" s="25"/>
      <c r="W32" s="66" t="s">
        <v>49</v>
      </c>
      <c r="X32" s="66" t="s">
        <v>49</v>
      </c>
    </row>
    <row r="33" spans="2:29" x14ac:dyDescent="0.2">
      <c r="B33" s="63">
        <v>2</v>
      </c>
      <c r="C33" s="64">
        <v>423</v>
      </c>
      <c r="D33" s="64">
        <v>376</v>
      </c>
      <c r="E33" s="66"/>
      <c r="F33" s="66"/>
      <c r="G33" s="94"/>
      <c r="H33" s="66" t="s">
        <v>49</v>
      </c>
      <c r="I33" s="66" t="s">
        <v>49</v>
      </c>
      <c r="J33" s="25"/>
      <c r="K33" s="66" t="s">
        <v>49</v>
      </c>
      <c r="L33" s="66" t="s">
        <v>49</v>
      </c>
      <c r="M33" s="25"/>
      <c r="N33" s="66" t="s">
        <v>49</v>
      </c>
      <c r="O33" s="66" t="s">
        <v>49</v>
      </c>
      <c r="P33" s="25"/>
      <c r="Q33" s="66" t="s">
        <v>49</v>
      </c>
      <c r="R33" s="66" t="s">
        <v>49</v>
      </c>
      <c r="S33" s="25"/>
      <c r="T33" s="66" t="s">
        <v>49</v>
      </c>
      <c r="U33" s="66" t="s">
        <v>49</v>
      </c>
      <c r="V33" s="25"/>
      <c r="W33" s="66" t="s">
        <v>49</v>
      </c>
      <c r="X33" s="66" t="s">
        <v>49</v>
      </c>
    </row>
    <row r="34" spans="2:29" x14ac:dyDescent="0.2">
      <c r="B34" s="52">
        <v>1</v>
      </c>
      <c r="C34" s="65">
        <v>379</v>
      </c>
      <c r="D34" s="65">
        <v>349</v>
      </c>
      <c r="E34" s="66"/>
      <c r="F34" s="66"/>
      <c r="G34" s="94"/>
      <c r="H34" s="66" t="s">
        <v>49</v>
      </c>
      <c r="I34" s="66" t="s">
        <v>49</v>
      </c>
      <c r="J34" s="25"/>
      <c r="K34" s="66" t="s">
        <v>49</v>
      </c>
      <c r="L34" s="66" t="s">
        <v>49</v>
      </c>
      <c r="M34" s="25"/>
      <c r="N34" s="66" t="s">
        <v>49</v>
      </c>
      <c r="O34" s="66" t="s">
        <v>49</v>
      </c>
      <c r="P34" s="25"/>
      <c r="Q34" s="66" t="s">
        <v>49</v>
      </c>
      <c r="R34" s="66" t="s">
        <v>49</v>
      </c>
      <c r="S34" s="25" t="s">
        <v>49</v>
      </c>
      <c r="T34" s="66" t="s">
        <v>49</v>
      </c>
      <c r="U34" s="66" t="s">
        <v>49</v>
      </c>
      <c r="V34" s="24"/>
      <c r="W34" s="66" t="s">
        <v>49</v>
      </c>
      <c r="X34" s="66"/>
    </row>
    <row r="35" spans="2:29" x14ac:dyDescent="0.2">
      <c r="V35" s="42"/>
      <c r="AA35" s="51"/>
      <c r="AB35" s="51"/>
      <c r="AC35" s="51"/>
    </row>
    <row r="36" spans="2:29" x14ac:dyDescent="0.2">
      <c r="B36" s="107" t="s">
        <v>59</v>
      </c>
    </row>
    <row r="37" spans="2:29" x14ac:dyDescent="0.2">
      <c r="B37" s="107" t="s">
        <v>60</v>
      </c>
    </row>
  </sheetData>
  <mergeCells count="7">
    <mergeCell ref="W9:X9"/>
    <mergeCell ref="E9:F9"/>
    <mergeCell ref="H9:I9"/>
    <mergeCell ref="K9:L9"/>
    <mergeCell ref="N9:O9"/>
    <mergeCell ref="Q9:R9"/>
    <mergeCell ref="T9:U9"/>
  </mergeCells>
  <printOptions horizontalCentered="1"/>
  <pageMargins left="0" right="0" top="0" bottom="0" header="0.51181102362204722" footer="0.51181102362204722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11</vt:i4>
      </vt:variant>
    </vt:vector>
  </HeadingPairs>
  <TitlesOfParts>
    <vt:vector size="22" baseType="lpstr">
      <vt:lpstr>ADJ Adm </vt:lpstr>
      <vt:lpstr>PETPE</vt:lpstr>
      <vt:lpstr>Agent constatation douanes</vt:lpstr>
      <vt:lpstr>Controleur FIP</vt:lpstr>
      <vt:lpstr>Controleur FIP 2</vt:lpstr>
      <vt:lpstr>SA intérieur</vt:lpstr>
      <vt:lpstr>SA interieur 2 </vt:lpstr>
      <vt:lpstr>At Adm Def</vt:lpstr>
      <vt:lpstr>ITPE</vt:lpstr>
      <vt:lpstr>Profs certifiés</vt:lpstr>
      <vt:lpstr>Profs des écoles</vt:lpstr>
      <vt:lpstr>'ADJ Adm '!Zone_d_impression</vt:lpstr>
      <vt:lpstr>'Agent constatation douanes'!Zone_d_impression</vt:lpstr>
      <vt:lpstr>'At Adm Def'!Zone_d_impression</vt:lpstr>
      <vt:lpstr>'Controleur FIP'!Zone_d_impression</vt:lpstr>
      <vt:lpstr>'Controleur FIP 2'!Zone_d_impression</vt:lpstr>
      <vt:lpstr>ITPE!Zone_d_impression</vt:lpstr>
      <vt:lpstr>PETPE!Zone_d_impression</vt:lpstr>
      <vt:lpstr>'Profs certifiés'!Zone_d_impression</vt:lpstr>
      <vt:lpstr>'Profs des écoles'!Zone_d_impression</vt:lpstr>
      <vt:lpstr>'SA intérieur'!Zone_d_impression</vt:lpstr>
      <vt:lpstr>'SA interieur 2 '!Zone_d_impression</vt:lpstr>
    </vt:vector>
  </TitlesOfParts>
  <Company>MEIE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Frank-Marie Schoumacker</dc:creator>
  <cp:lastModifiedBy>perso</cp:lastModifiedBy>
  <cp:lastPrinted>2016-05-17T10:14:21Z</cp:lastPrinted>
  <dcterms:created xsi:type="dcterms:W3CDTF">2014-02-27T12:29:35Z</dcterms:created>
  <dcterms:modified xsi:type="dcterms:W3CDTF">2016-05-27T12:30:00Z</dcterms:modified>
</cp:coreProperties>
</file>